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ปี2566\โครงสร้างประเมินผล\แบบประเมินผลปี2565\"/>
    </mc:Choice>
  </mc:AlternateContent>
  <xr:revisionPtr revIDLastSave="0" documentId="8_{14C95980-183A-4057-89E9-56C900B6F7C5}" xr6:coauthVersionLast="47" xr6:coauthVersionMax="47" xr10:uidLastSave="{00000000-0000-0000-0000-000000000000}"/>
  <bookViews>
    <workbookView xWindow="-110" yWindow="-110" windowWidth="19420" windowHeight="11020" activeTab="2" xr2:uid="{D40B9725-00D3-8C4E-A202-7832A4E378DD}"/>
  </bookViews>
  <sheets>
    <sheet name="ม.4-1" sheetId="2" r:id="rId1"/>
    <sheet name="ม.4-2" sheetId="3" r:id="rId2"/>
    <sheet name="ม.4-3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4" i="4" l="1"/>
  <c r="L44" i="4"/>
  <c r="AG44" i="3"/>
  <c r="L44" i="3"/>
  <c r="AG47" i="2"/>
  <c r="L47" i="2"/>
  <c r="AG43" i="2"/>
  <c r="AG44" i="2"/>
  <c r="AG45" i="2"/>
  <c r="AG46" i="2"/>
  <c r="AB43" i="2"/>
  <c r="AB44" i="2"/>
  <c r="AB45" i="2"/>
  <c r="AB46" i="2"/>
  <c r="V43" i="2"/>
  <c r="V44" i="2"/>
  <c r="V45" i="2"/>
  <c r="V46" i="2"/>
  <c r="L43" i="2"/>
  <c r="L44" i="2"/>
  <c r="L45" i="2"/>
  <c r="L46" i="2"/>
  <c r="K43" i="2"/>
  <c r="K44" i="2"/>
  <c r="K45" i="2"/>
  <c r="K46" i="2"/>
  <c r="V42" i="4"/>
  <c r="V43" i="4"/>
  <c r="AB42" i="3"/>
  <c r="AB43" i="3"/>
  <c r="V42" i="3"/>
  <c r="V43" i="3"/>
  <c r="AG43" i="4"/>
  <c r="K43" i="4"/>
  <c r="L43" i="4" s="1"/>
  <c r="K42" i="4"/>
  <c r="L42" i="4" s="1"/>
  <c r="AG42" i="4"/>
  <c r="AG41" i="4"/>
  <c r="V41" i="4"/>
  <c r="K41" i="4"/>
  <c r="L41" i="4" s="1"/>
  <c r="AG40" i="4"/>
  <c r="V40" i="4"/>
  <c r="K40" i="4"/>
  <c r="L40" i="4" s="1"/>
  <c r="AG39" i="4"/>
  <c r="V39" i="4"/>
  <c r="K39" i="4"/>
  <c r="L39" i="4" s="1"/>
  <c r="AG38" i="4"/>
  <c r="V38" i="4"/>
  <c r="K38" i="4"/>
  <c r="L38" i="4" s="1"/>
  <c r="AG37" i="4"/>
  <c r="V37" i="4"/>
  <c r="K37" i="4"/>
  <c r="L37" i="4" s="1"/>
  <c r="AG36" i="4"/>
  <c r="V36" i="4"/>
  <c r="K36" i="4"/>
  <c r="L36" i="4" s="1"/>
  <c r="AG35" i="4"/>
  <c r="V35" i="4"/>
  <c r="K35" i="4"/>
  <c r="L35" i="4" s="1"/>
  <c r="AG34" i="4"/>
  <c r="V34" i="4"/>
  <c r="K34" i="4"/>
  <c r="L34" i="4" s="1"/>
  <c r="AG33" i="4"/>
  <c r="V33" i="4"/>
  <c r="K33" i="4"/>
  <c r="L33" i="4" s="1"/>
  <c r="AG32" i="4"/>
  <c r="V32" i="4"/>
  <c r="K32" i="4"/>
  <c r="L32" i="4" s="1"/>
  <c r="AG31" i="4"/>
  <c r="V31" i="4"/>
  <c r="K31" i="4"/>
  <c r="L31" i="4" s="1"/>
  <c r="AG30" i="4"/>
  <c r="V30" i="4"/>
  <c r="K30" i="4"/>
  <c r="L30" i="4" s="1"/>
  <c r="AG29" i="4"/>
  <c r="V29" i="4"/>
  <c r="K29" i="4"/>
  <c r="L29" i="4" s="1"/>
  <c r="AG28" i="4"/>
  <c r="V28" i="4"/>
  <c r="K28" i="4"/>
  <c r="L28" i="4" s="1"/>
  <c r="AG27" i="4"/>
  <c r="V27" i="4"/>
  <c r="K27" i="4"/>
  <c r="L27" i="4" s="1"/>
  <c r="AG26" i="4"/>
  <c r="V26" i="4"/>
  <c r="K26" i="4"/>
  <c r="L26" i="4" s="1"/>
  <c r="AG25" i="4"/>
  <c r="V25" i="4"/>
  <c r="K25" i="4"/>
  <c r="L25" i="4" s="1"/>
  <c r="AG24" i="4"/>
  <c r="V24" i="4"/>
  <c r="K24" i="4"/>
  <c r="L24" i="4" s="1"/>
  <c r="AG23" i="4"/>
  <c r="V23" i="4"/>
  <c r="K23" i="4"/>
  <c r="L23" i="4" s="1"/>
  <c r="AG22" i="4"/>
  <c r="V22" i="4"/>
  <c r="K22" i="4"/>
  <c r="L22" i="4" s="1"/>
  <c r="AG21" i="4"/>
  <c r="V21" i="4"/>
  <c r="K21" i="4"/>
  <c r="L21" i="4" s="1"/>
  <c r="AG20" i="4"/>
  <c r="V20" i="4"/>
  <c r="K20" i="4"/>
  <c r="L20" i="4" s="1"/>
  <c r="AG19" i="4"/>
  <c r="V19" i="4"/>
  <c r="K19" i="4"/>
  <c r="L19" i="4" s="1"/>
  <c r="AG18" i="4"/>
  <c r="V18" i="4"/>
  <c r="K18" i="4"/>
  <c r="L18" i="4" s="1"/>
  <c r="AG17" i="4"/>
  <c r="V17" i="4"/>
  <c r="K17" i="4"/>
  <c r="L17" i="4" s="1"/>
  <c r="AG16" i="4"/>
  <c r="V16" i="4"/>
  <c r="K16" i="4"/>
  <c r="L16" i="4" s="1"/>
  <c r="AG15" i="4"/>
  <c r="V15" i="4"/>
  <c r="K15" i="4"/>
  <c r="L15" i="4" s="1"/>
  <c r="AG14" i="4"/>
  <c r="V14" i="4"/>
  <c r="K14" i="4"/>
  <c r="L14" i="4" s="1"/>
  <c r="AG13" i="4"/>
  <c r="V13" i="4"/>
  <c r="K13" i="4"/>
  <c r="L13" i="4" s="1"/>
  <c r="AG12" i="4"/>
  <c r="V12" i="4"/>
  <c r="K12" i="4"/>
  <c r="L12" i="4" s="1"/>
  <c r="AG11" i="4"/>
  <c r="V11" i="4"/>
  <c r="K11" i="4"/>
  <c r="L11" i="4" s="1"/>
  <c r="AG10" i="4"/>
  <c r="V10" i="4"/>
  <c r="K10" i="4"/>
  <c r="L10" i="4" s="1"/>
  <c r="AG9" i="4"/>
  <c r="V9" i="4"/>
  <c r="K9" i="4"/>
  <c r="L9" i="4" s="1"/>
  <c r="AG8" i="4"/>
  <c r="V8" i="4"/>
  <c r="K8" i="4"/>
  <c r="L8" i="4" s="1"/>
  <c r="AG7" i="4"/>
  <c r="V7" i="4"/>
  <c r="K7" i="4"/>
  <c r="L7" i="4" s="1"/>
  <c r="AG41" i="3"/>
  <c r="AG42" i="3"/>
  <c r="AG43" i="3"/>
  <c r="K43" i="3"/>
  <c r="L43" i="3" s="1"/>
  <c r="K42" i="3"/>
  <c r="L42" i="3" s="1"/>
  <c r="AB41" i="3"/>
  <c r="V41" i="3"/>
  <c r="K41" i="3"/>
  <c r="L41" i="3" s="1"/>
  <c r="AG40" i="3"/>
  <c r="AB40" i="3"/>
  <c r="V40" i="3"/>
  <c r="K40" i="3"/>
  <c r="L40" i="3" s="1"/>
  <c r="AG39" i="3"/>
  <c r="AB39" i="3"/>
  <c r="V39" i="3"/>
  <c r="K39" i="3"/>
  <c r="L39" i="3" s="1"/>
  <c r="AG38" i="3"/>
  <c r="AB38" i="3"/>
  <c r="V38" i="3"/>
  <c r="K38" i="3"/>
  <c r="L38" i="3" s="1"/>
  <c r="AG37" i="3"/>
  <c r="AB37" i="3"/>
  <c r="V37" i="3"/>
  <c r="K37" i="3"/>
  <c r="L37" i="3" s="1"/>
  <c r="AG36" i="3"/>
  <c r="AB36" i="3"/>
  <c r="V36" i="3"/>
  <c r="K36" i="3"/>
  <c r="L36" i="3" s="1"/>
  <c r="AG35" i="3"/>
  <c r="AB35" i="3"/>
  <c r="V35" i="3"/>
  <c r="K35" i="3"/>
  <c r="L35" i="3" s="1"/>
  <c r="AG34" i="3"/>
  <c r="AB34" i="3"/>
  <c r="V34" i="3"/>
  <c r="K34" i="3"/>
  <c r="L34" i="3" s="1"/>
  <c r="AG33" i="3"/>
  <c r="AB33" i="3"/>
  <c r="V33" i="3"/>
  <c r="K33" i="3"/>
  <c r="L33" i="3" s="1"/>
  <c r="AG32" i="3"/>
  <c r="AB32" i="3"/>
  <c r="V32" i="3"/>
  <c r="K32" i="3"/>
  <c r="L32" i="3" s="1"/>
  <c r="AG31" i="3"/>
  <c r="AB31" i="3"/>
  <c r="V31" i="3"/>
  <c r="K31" i="3"/>
  <c r="L31" i="3" s="1"/>
  <c r="AG30" i="3"/>
  <c r="AB30" i="3"/>
  <c r="V30" i="3"/>
  <c r="K30" i="3"/>
  <c r="L30" i="3" s="1"/>
  <c r="AG29" i="3"/>
  <c r="AB29" i="3"/>
  <c r="V29" i="3"/>
  <c r="K29" i="3"/>
  <c r="L29" i="3" s="1"/>
  <c r="AG28" i="3"/>
  <c r="AB28" i="3"/>
  <c r="V28" i="3"/>
  <c r="K28" i="3"/>
  <c r="L28" i="3" s="1"/>
  <c r="AG27" i="3"/>
  <c r="AB27" i="3"/>
  <c r="V27" i="3"/>
  <c r="K27" i="3"/>
  <c r="L27" i="3" s="1"/>
  <c r="AG26" i="3"/>
  <c r="AB26" i="3"/>
  <c r="V26" i="3"/>
  <c r="K26" i="3"/>
  <c r="L26" i="3" s="1"/>
  <c r="AG25" i="3"/>
  <c r="AB25" i="3"/>
  <c r="V25" i="3"/>
  <c r="K25" i="3"/>
  <c r="L25" i="3" s="1"/>
  <c r="AG24" i="3"/>
  <c r="AB24" i="3"/>
  <c r="V24" i="3"/>
  <c r="K24" i="3"/>
  <c r="L24" i="3" s="1"/>
  <c r="AG23" i="3"/>
  <c r="AB23" i="3"/>
  <c r="V23" i="3"/>
  <c r="K23" i="3"/>
  <c r="L23" i="3" s="1"/>
  <c r="AG22" i="3"/>
  <c r="AB22" i="3"/>
  <c r="V22" i="3"/>
  <c r="K22" i="3"/>
  <c r="L22" i="3" s="1"/>
  <c r="AG21" i="3"/>
  <c r="AB21" i="3"/>
  <c r="V21" i="3"/>
  <c r="K21" i="3"/>
  <c r="L21" i="3" s="1"/>
  <c r="AG20" i="3"/>
  <c r="AB20" i="3"/>
  <c r="V20" i="3"/>
  <c r="K20" i="3"/>
  <c r="L20" i="3" s="1"/>
  <c r="AG19" i="3"/>
  <c r="AB19" i="3"/>
  <c r="V19" i="3"/>
  <c r="K19" i="3"/>
  <c r="L19" i="3" s="1"/>
  <c r="AG18" i="3"/>
  <c r="AB18" i="3"/>
  <c r="V18" i="3"/>
  <c r="K18" i="3"/>
  <c r="L18" i="3" s="1"/>
  <c r="AG17" i="3"/>
  <c r="AB17" i="3"/>
  <c r="V17" i="3"/>
  <c r="K17" i="3"/>
  <c r="L17" i="3" s="1"/>
  <c r="AG16" i="3"/>
  <c r="AB16" i="3"/>
  <c r="V16" i="3"/>
  <c r="K16" i="3"/>
  <c r="L16" i="3" s="1"/>
  <c r="AG15" i="3"/>
  <c r="AB15" i="3"/>
  <c r="V15" i="3"/>
  <c r="K15" i="3"/>
  <c r="L15" i="3" s="1"/>
  <c r="AG14" i="3"/>
  <c r="AB14" i="3"/>
  <c r="V14" i="3"/>
  <c r="K14" i="3"/>
  <c r="L14" i="3" s="1"/>
  <c r="AG13" i="3"/>
  <c r="AB13" i="3"/>
  <c r="V13" i="3"/>
  <c r="K13" i="3"/>
  <c r="L13" i="3" s="1"/>
  <c r="AG12" i="3"/>
  <c r="AB12" i="3"/>
  <c r="V12" i="3"/>
  <c r="K12" i="3"/>
  <c r="L12" i="3" s="1"/>
  <c r="AG11" i="3"/>
  <c r="AB11" i="3"/>
  <c r="V11" i="3"/>
  <c r="K11" i="3"/>
  <c r="L11" i="3" s="1"/>
  <c r="AG10" i="3"/>
  <c r="AB10" i="3"/>
  <c r="V10" i="3"/>
  <c r="K10" i="3"/>
  <c r="L10" i="3" s="1"/>
  <c r="AG9" i="3"/>
  <c r="AB9" i="3"/>
  <c r="V9" i="3"/>
  <c r="K9" i="3"/>
  <c r="L9" i="3" s="1"/>
  <c r="AG8" i="3"/>
  <c r="AB8" i="3"/>
  <c r="V8" i="3"/>
  <c r="K8" i="3"/>
  <c r="L8" i="3" s="1"/>
  <c r="AG7" i="3"/>
  <c r="AB7" i="3"/>
  <c r="V7" i="3"/>
  <c r="K7" i="3"/>
  <c r="L7" i="3" s="1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7" i="2"/>
  <c r="K8" i="2"/>
  <c r="L8" i="2" s="1"/>
  <c r="K9" i="2"/>
  <c r="K10" i="2"/>
  <c r="K11" i="2"/>
  <c r="K12" i="2"/>
  <c r="L12" i="2" s="1"/>
  <c r="K13" i="2"/>
  <c r="L13" i="2" s="1"/>
  <c r="K14" i="2"/>
  <c r="L14" i="2" s="1"/>
  <c r="K15" i="2"/>
  <c r="L15" i="2" s="1"/>
  <c r="K16" i="2"/>
  <c r="L16" i="2" s="1"/>
  <c r="K17" i="2"/>
  <c r="K18" i="2"/>
  <c r="K19" i="2"/>
  <c r="K20" i="2"/>
  <c r="L20" i="2" s="1"/>
  <c r="K21" i="2"/>
  <c r="L21" i="2" s="1"/>
  <c r="K22" i="2"/>
  <c r="L22" i="2" s="1"/>
  <c r="K23" i="2"/>
  <c r="L23" i="2" s="1"/>
  <c r="K24" i="2"/>
  <c r="L24" i="2" s="1"/>
  <c r="K25" i="2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K42" i="2"/>
  <c r="L42" i="2" s="1"/>
  <c r="L9" i="2"/>
  <c r="L10" i="2"/>
  <c r="L11" i="2"/>
  <c r="L17" i="2"/>
  <c r="L18" i="2"/>
  <c r="L19" i="2"/>
  <c r="L25" i="2"/>
  <c r="L41" i="2"/>
  <c r="K7" i="2"/>
  <c r="L7" i="2" s="1"/>
</calcChain>
</file>

<file path=xl/sharedStrings.xml><?xml version="1.0" encoding="utf-8"?>
<sst xmlns="http://schemas.openxmlformats.org/spreadsheetml/2006/main" count="556" uniqueCount="368">
  <si>
    <t>รวม</t>
  </si>
  <si>
    <t>โรงเรียนสองพี่น้องวิทยา</t>
  </si>
  <si>
    <t>ห้อง</t>
  </si>
  <si>
    <t>ชื่อ นามสกุล</t>
  </si>
  <si>
    <t>เลขที่</t>
  </si>
  <si>
    <t>ก่อน</t>
  </si>
  <si>
    <t>เลข</t>
  </si>
  <si>
    <t>ประจำตัว</t>
  </si>
  <si>
    <t>กลางภาค</t>
  </si>
  <si>
    <t>หลัง</t>
  </si>
  <si>
    <t>ปลาย</t>
  </si>
  <si>
    <t>ภาค</t>
  </si>
  <si>
    <t>ร้อยละ</t>
  </si>
  <si>
    <t>ผลการ</t>
  </si>
  <si>
    <t>เรียน</t>
  </si>
  <si>
    <t>คุณลักษณะอันพึงประสงค์</t>
  </si>
  <si>
    <t>อ่าน  คิด</t>
  </si>
  <si>
    <t>วิเคราะห์ และเขียน</t>
  </si>
  <si>
    <t>มาสาย</t>
  </si>
  <si>
    <t>ขาด</t>
  </si>
  <si>
    <t>ผล</t>
  </si>
  <si>
    <t xml:space="preserve">ลาป่วย </t>
  </si>
  <si>
    <t>ลากิจ</t>
  </si>
  <si>
    <t>ผลการเรียนเฉลี่ยร้อยละ</t>
  </si>
  <si>
    <t>เวลาเรียนเฉลี่ยร้อยละ</t>
  </si>
  <si>
    <t>ลงชื่อ.............................................................................ครูผู้สอน</t>
  </si>
  <si>
    <t>(..........................)</t>
  </si>
  <si>
    <t>...................................</t>
  </si>
  <si>
    <t>บูชา</t>
  </si>
  <si>
    <t>เกศมณี</t>
  </si>
  <si>
    <t>คล้ายสุบรรณ</t>
  </si>
  <si>
    <t>จิรวัฒน์</t>
  </si>
  <si>
    <t>มาลัยทอง</t>
  </si>
  <si>
    <t>พลายศรี</t>
  </si>
  <si>
    <t>จันทมัด</t>
  </si>
  <si>
    <t>คำหอมกุล</t>
  </si>
  <si>
    <t>รวมจำนวนนักเรียน 40 คน</t>
  </si>
  <si>
    <t>แย้มพิกุล</t>
  </si>
  <si>
    <t>ทับทิมดี</t>
  </si>
  <si>
    <t>ยิ้มศิริ</t>
  </si>
  <si>
    <t>วรัญญา</t>
  </si>
  <si>
    <t>ธนพนธ์</t>
  </si>
  <si>
    <t>คะพลวงษ์</t>
  </si>
  <si>
    <t>ธีรวัฒน์</t>
  </si>
  <si>
    <t>สันติสุข</t>
  </si>
  <si>
    <t>ธิดารัตน์</t>
  </si>
  <si>
    <t>มาริษา</t>
  </si>
  <si>
    <t>หงษ์โต</t>
  </si>
  <si>
    <t>แซ่คู</t>
  </si>
  <si>
    <t>พงศธร</t>
  </si>
  <si>
    <t>เรืองหิรัญวนิช</t>
  </si>
  <si>
    <t>อนุชิต</t>
  </si>
  <si>
    <t>โพธิ์ศรีแก้ว</t>
  </si>
  <si>
    <t>นันท์นภัส</t>
  </si>
  <si>
    <t>10904</t>
  </si>
  <si>
    <t>นาย</t>
  </si>
  <si>
    <t>คงกระพัน</t>
  </si>
  <si>
    <t>10278</t>
  </si>
  <si>
    <t>ณัฐวุฒิ</t>
  </si>
  <si>
    <t>ธรรมถีติ</t>
  </si>
  <si>
    <t>10361</t>
  </si>
  <si>
    <t>ธาวินวิชญ์</t>
  </si>
  <si>
    <t>ฤกษ์โหราภาณุกุล</t>
  </si>
  <si>
    <t>10905</t>
  </si>
  <si>
    <t>พีรภัทร</t>
  </si>
  <si>
    <t>จันทร์หอม</t>
  </si>
  <si>
    <t>10323</t>
  </si>
  <si>
    <t>ภรภัทร</t>
  </si>
  <si>
    <t>จันทรคุปต์</t>
  </si>
  <si>
    <t>10283</t>
  </si>
  <si>
    <t>รัฐภูมิ</t>
  </si>
  <si>
    <t>โพธิ์ทอง</t>
  </si>
  <si>
    <t>10326</t>
  </si>
  <si>
    <t>วีรพัฒน์</t>
  </si>
  <si>
    <t>พุ่มสลิด</t>
  </si>
  <si>
    <t>10284</t>
  </si>
  <si>
    <t>ศิริพล</t>
  </si>
  <si>
    <t>กิจสนธิ</t>
  </si>
  <si>
    <t>10286</t>
  </si>
  <si>
    <t>สิวะกร</t>
  </si>
  <si>
    <t>พูลใย</t>
  </si>
  <si>
    <t>10331</t>
  </si>
  <si>
    <t>นางสาว</t>
  </si>
  <si>
    <t>กัญญารัตน์</t>
  </si>
  <si>
    <t>ประดับแก้ว</t>
  </si>
  <si>
    <t>10330</t>
  </si>
  <si>
    <t>คำจันทร์</t>
  </si>
  <si>
    <t>10291</t>
  </si>
  <si>
    <t>จันทกานติ์</t>
  </si>
  <si>
    <t>ตะก้อง</t>
  </si>
  <si>
    <t>10293</t>
  </si>
  <si>
    <t>ชนนิกานต์</t>
  </si>
  <si>
    <t>แซ่ตั้ง</t>
  </si>
  <si>
    <t>10294</t>
  </si>
  <si>
    <t>ชลธิชา</t>
  </si>
  <si>
    <t>จั่นเจริญ</t>
  </si>
  <si>
    <t>10334</t>
  </si>
  <si>
    <t>ทิพย์ภาวรรณ</t>
  </si>
  <si>
    <t>เถื่อนสุวรรณ</t>
  </si>
  <si>
    <t>10296</t>
  </si>
  <si>
    <t>ธันยพร</t>
  </si>
  <si>
    <t>10335</t>
  </si>
  <si>
    <t>ธาริดา</t>
  </si>
  <si>
    <t>ธงชัย</t>
  </si>
  <si>
    <t>10336</t>
  </si>
  <si>
    <t>เจี่ยสมบุญ</t>
  </si>
  <si>
    <t>10297</t>
  </si>
  <si>
    <t>นันทภัค</t>
  </si>
  <si>
    <t>10298</t>
  </si>
  <si>
    <t>นิรชา</t>
  </si>
  <si>
    <t>ชาวนาโค</t>
  </si>
  <si>
    <t>10299</t>
  </si>
  <si>
    <t>เบญญาภา</t>
  </si>
  <si>
    <t>ประสารเสือ</t>
  </si>
  <si>
    <t>10302</t>
  </si>
  <si>
    <t>พรรณจิรา</t>
  </si>
  <si>
    <t>10339</t>
  </si>
  <si>
    <t>พิมพิกา</t>
  </si>
  <si>
    <t>ศรีนาคเรือง</t>
  </si>
  <si>
    <t>10340</t>
  </si>
  <si>
    <t>พิยดา</t>
  </si>
  <si>
    <t>ไพโรจน์</t>
  </si>
  <si>
    <t>10303</t>
  </si>
  <si>
    <t>พูนสิริพัฒน์</t>
  </si>
  <si>
    <t>สมพงษ์</t>
  </si>
  <si>
    <t>10386</t>
  </si>
  <si>
    <t>ฟ้าใส</t>
  </si>
  <si>
    <t>ประทุม</t>
  </si>
  <si>
    <t>10304</t>
  </si>
  <si>
    <t>ภัควลัญชญ์</t>
  </si>
  <si>
    <t>แดงประเสริฐ</t>
  </si>
  <si>
    <t>10343</t>
  </si>
  <si>
    <t>เมทาวี</t>
  </si>
  <si>
    <t>เพ่งผล</t>
  </si>
  <si>
    <t>10305</t>
  </si>
  <si>
    <t>รมย์นลิน</t>
  </si>
  <si>
    <t>เพ็ชรสุวรรณ</t>
  </si>
  <si>
    <t>10306</t>
  </si>
  <si>
    <t>วชิรพร</t>
  </si>
  <si>
    <t>ปิ่นวิเศษ</t>
  </si>
  <si>
    <t>10307</t>
  </si>
  <si>
    <t>วณิชฌา</t>
  </si>
  <si>
    <t>ช่วงวิเชียร</t>
  </si>
  <si>
    <t>10390</t>
  </si>
  <si>
    <t>แสงศรี</t>
  </si>
  <si>
    <t>10309</t>
  </si>
  <si>
    <t>วารุณี</t>
  </si>
  <si>
    <t>สุขสุคนธ์</t>
  </si>
  <si>
    <t>10310</t>
  </si>
  <si>
    <t>สโรศิณี</t>
  </si>
  <si>
    <t>เจ๊กเผือกหอม</t>
  </si>
  <si>
    <t>10352</t>
  </si>
  <si>
    <t>สุนันทา</t>
  </si>
  <si>
    <t>10312</t>
  </si>
  <si>
    <t>สุภาวรรณ</t>
  </si>
  <si>
    <t>เชื้อรามัญ</t>
  </si>
  <si>
    <t>10917</t>
  </si>
  <si>
    <t>สุภัสสรา</t>
  </si>
  <si>
    <t>ดอกไม้ขาว</t>
  </si>
  <si>
    <t>10906</t>
  </si>
  <si>
    <t>สุมิตรตรา</t>
  </si>
  <si>
    <t>บุญยะ</t>
  </si>
  <si>
    <t>10313</t>
  </si>
  <si>
    <t>อรณิชา</t>
  </si>
  <si>
    <t>จันทร์อุทัย</t>
  </si>
  <si>
    <t>10314</t>
  </si>
  <si>
    <t>อันธิกา</t>
  </si>
  <si>
    <t>10355</t>
  </si>
  <si>
    <t>คทาวุฒิ</t>
  </si>
  <si>
    <t>ศรีอำพัน</t>
  </si>
  <si>
    <t>10315</t>
  </si>
  <si>
    <t>พุ่มสาขา</t>
  </si>
  <si>
    <t>10907</t>
  </si>
  <si>
    <t>เจตพล</t>
  </si>
  <si>
    <t>พูลสำราญ</t>
  </si>
  <si>
    <t>10276</t>
  </si>
  <si>
    <t>ชิโนรส</t>
  </si>
  <si>
    <t>คล้ายจินดา</t>
  </si>
  <si>
    <t>10277</t>
  </si>
  <si>
    <t>ณฐวัฒน์</t>
  </si>
  <si>
    <t>10359</t>
  </si>
  <si>
    <t>เทพทัต</t>
  </si>
  <si>
    <t>งามสอาด</t>
  </si>
  <si>
    <t>10909</t>
  </si>
  <si>
    <t>ธนกร</t>
  </si>
  <si>
    <t>10318</t>
  </si>
  <si>
    <t>10319</t>
  </si>
  <si>
    <t>ธันยธรณ์</t>
  </si>
  <si>
    <t>10321</t>
  </si>
  <si>
    <t>นันทนัช</t>
  </si>
  <si>
    <t>สีสุก</t>
  </si>
  <si>
    <t>10281</t>
  </si>
  <si>
    <t>พีรพงศ์</t>
  </si>
  <si>
    <t>10322</t>
  </si>
  <si>
    <t>ภัทรพงษ์</t>
  </si>
  <si>
    <t>มาใจทัศน์</t>
  </si>
  <si>
    <t>10371</t>
  </si>
  <si>
    <t>ฤทธิ์ชานนท์</t>
  </si>
  <si>
    <t>บุญลือพันธ์ภากร</t>
  </si>
  <si>
    <t>10285</t>
  </si>
  <si>
    <t>สันติ</t>
  </si>
  <si>
    <t>ปานอำพันธ์</t>
  </si>
  <si>
    <t>10328</t>
  </si>
  <si>
    <t>สิทธิชัย</t>
  </si>
  <si>
    <t>เชื้อเถื่อน</t>
  </si>
  <si>
    <t>10373</t>
  </si>
  <si>
    <t>อภิยุทธ</t>
  </si>
  <si>
    <t>10374</t>
  </si>
  <si>
    <t>อรงกรณ์</t>
  </si>
  <si>
    <t>นกสกุล</t>
  </si>
  <si>
    <t>10419</t>
  </si>
  <si>
    <t>กัลยกร</t>
  </si>
  <si>
    <t>หูแก้ว</t>
  </si>
  <si>
    <t>10290</t>
  </si>
  <si>
    <t>ขวัญใจ</t>
  </si>
  <si>
    <t>ศิลปชัย</t>
  </si>
  <si>
    <t>10377</t>
  </si>
  <si>
    <t>เจนจิรา</t>
  </si>
  <si>
    <t>นวลฉวี</t>
  </si>
  <si>
    <t>10436</t>
  </si>
  <si>
    <t>ฐิตินันท์</t>
  </si>
  <si>
    <t>จันทะมัด</t>
  </si>
  <si>
    <t>10295</t>
  </si>
  <si>
    <t>ทิพวรรณ</t>
  </si>
  <si>
    <t>ขำเรือง</t>
  </si>
  <si>
    <t>10337</t>
  </si>
  <si>
    <t>เกตุคง</t>
  </si>
  <si>
    <t>10380</t>
  </si>
  <si>
    <t>ปภาพินท์</t>
  </si>
  <si>
    <t>ศรีอุบล</t>
  </si>
  <si>
    <t>10381</t>
  </si>
  <si>
    <t>ปริยากร</t>
  </si>
  <si>
    <t>ติยะวงษา</t>
  </si>
  <si>
    <t>10301</t>
  </si>
  <si>
    <t>ผกาวัลย์</t>
  </si>
  <si>
    <t>จินดาศักดิ์</t>
  </si>
  <si>
    <t>10385</t>
  </si>
  <si>
    <t>แพรวพรรณ</t>
  </si>
  <si>
    <t>ขวัญจิตร</t>
  </si>
  <si>
    <t>10910</t>
  </si>
  <si>
    <t>ภัทรนันท์</t>
  </si>
  <si>
    <t>สัมฤทธิสุทธิ์</t>
  </si>
  <si>
    <t>10387</t>
  </si>
  <si>
    <t>บุญมา</t>
  </si>
  <si>
    <t>10344</t>
  </si>
  <si>
    <t>รุ่งนภา</t>
  </si>
  <si>
    <t>10345</t>
  </si>
  <si>
    <t>ลลิดา</t>
  </si>
  <si>
    <t>ชมชื่น</t>
  </si>
  <si>
    <t>10389</t>
  </si>
  <si>
    <t>วรรณิศา</t>
  </si>
  <si>
    <t>โกมลสิงห์</t>
  </si>
  <si>
    <t>10308</t>
  </si>
  <si>
    <t>วรินทร์ธร</t>
  </si>
  <si>
    <t>ใจสำลี</t>
  </si>
  <si>
    <t>10348</t>
  </si>
  <si>
    <t>สโรชา</t>
  </si>
  <si>
    <t>บุญช่วย</t>
  </si>
  <si>
    <t>10349</t>
  </si>
  <si>
    <t>สิริกร</t>
  </si>
  <si>
    <t>ไวศยะโสภณ</t>
  </si>
  <si>
    <t>10351</t>
  </si>
  <si>
    <t>สุธิดา</t>
  </si>
  <si>
    <t>วรรณประเสริฐ</t>
  </si>
  <si>
    <t>10425</t>
  </si>
  <si>
    <t>อรนรินทร์</t>
  </si>
  <si>
    <t>วงศ์ทอง</t>
  </si>
  <si>
    <t>รวมจำนวนนักเรียน 37 คน</t>
  </si>
  <si>
    <t>10354</t>
  </si>
  <si>
    <t>กิตติคุณ</t>
  </si>
  <si>
    <t>ทองเอก</t>
  </si>
  <si>
    <t>10316</t>
  </si>
  <si>
    <t>ชัยภัทร</t>
  </si>
  <si>
    <t>เริงขวัญ</t>
  </si>
  <si>
    <t>10396</t>
  </si>
  <si>
    <t>โชติพัฒน์</t>
  </si>
  <si>
    <t>10397</t>
  </si>
  <si>
    <t>ณรงค์ธร</t>
  </si>
  <si>
    <t>10356</t>
  </si>
  <si>
    <t>ณัฐนันท์</t>
  </si>
  <si>
    <t>สว่างใจธรรม</t>
  </si>
  <si>
    <t>10911</t>
  </si>
  <si>
    <t>ณัฐพงษ์</t>
  </si>
  <si>
    <t>สังวาลเพชร</t>
  </si>
  <si>
    <t>10358</t>
  </si>
  <si>
    <t>ณัฐวัฒน์</t>
  </si>
  <si>
    <t>10317</t>
  </si>
  <si>
    <t>ทิวทัศน์</t>
  </si>
  <si>
    <t>ศรีจันทร์สุข</t>
  </si>
  <si>
    <t>10398</t>
  </si>
  <si>
    <t>ธนวัฒน์</t>
  </si>
  <si>
    <t>จิตประทุม</t>
  </si>
  <si>
    <t>10360</t>
  </si>
  <si>
    <t>ธนาธิป</t>
  </si>
  <si>
    <t>จำปาหอม</t>
  </si>
  <si>
    <t>10320</t>
  </si>
  <si>
    <t>ธีรทัศน์</t>
  </si>
  <si>
    <t>บุญนวน</t>
  </si>
  <si>
    <t>10362</t>
  </si>
  <si>
    <t>เพี้ยนสงคราม</t>
  </si>
  <si>
    <t>10912</t>
  </si>
  <si>
    <t>นฤสรณ์</t>
  </si>
  <si>
    <t>เบ้าคำ</t>
  </si>
  <si>
    <t>10400</t>
  </si>
  <si>
    <t>ปิติศักดิ์</t>
  </si>
  <si>
    <t>ประเสริฐศรี</t>
  </si>
  <si>
    <t>10367</t>
  </si>
  <si>
    <t>เสียงล้ำเลิศ</t>
  </si>
  <si>
    <t>10401</t>
  </si>
  <si>
    <t>พินิจ</t>
  </si>
  <si>
    <t>ศรีหรั่งไพโรจน์</t>
  </si>
  <si>
    <t>10403</t>
  </si>
  <si>
    <t>ภัครพงษ์</t>
  </si>
  <si>
    <t>ศรีทองเอี่ยม</t>
  </si>
  <si>
    <t>10404</t>
  </si>
  <si>
    <t>ภาณุพงค์</t>
  </si>
  <si>
    <t>เหม็งสามเรือน</t>
  </si>
  <si>
    <t>10579</t>
  </si>
  <si>
    <t>วิชญะ</t>
  </si>
  <si>
    <t>คงรัมย์</t>
  </si>
  <si>
    <t>บุญธรรมมาตร์</t>
  </si>
  <si>
    <t>10413</t>
  </si>
  <si>
    <t>เสฎฐพงษ์</t>
  </si>
  <si>
    <t>สิงห์ดง</t>
  </si>
  <si>
    <t>10415</t>
  </si>
  <si>
    <t>เสรวิศ</t>
  </si>
  <si>
    <t>10372</t>
  </si>
  <si>
    <t>อนรรฆะพล</t>
  </si>
  <si>
    <t>สุ่มยศ</t>
  </si>
  <si>
    <t>10416</t>
  </si>
  <si>
    <t>บูรณะพล</t>
  </si>
  <si>
    <t>10375</t>
  </si>
  <si>
    <t>อั๊บบ๊าส</t>
  </si>
  <si>
    <t>รุ่งเรือง</t>
  </si>
  <si>
    <t>10418</t>
  </si>
  <si>
    <t>อาณัติ</t>
  </si>
  <si>
    <t>10333</t>
  </si>
  <si>
    <t>จันทภา</t>
  </si>
  <si>
    <t>10420</t>
  </si>
  <si>
    <t>ชุติกาญจน์</t>
  </si>
  <si>
    <t>จันทร์ตรี</t>
  </si>
  <si>
    <t>10913</t>
  </si>
  <si>
    <t>บุญฑิตา</t>
  </si>
  <si>
    <t>โพธิ์ทองงาม</t>
  </si>
  <si>
    <t>10338</t>
  </si>
  <si>
    <t>ปวีณา</t>
  </si>
  <si>
    <t>เนตรวิจิตร</t>
  </si>
  <si>
    <t>10382</t>
  </si>
  <si>
    <t>ปาริฉัตร</t>
  </si>
  <si>
    <t>มนวิภา</t>
  </si>
  <si>
    <t>10346</t>
  </si>
  <si>
    <t>วิภาวดี</t>
  </si>
  <si>
    <t>หาญกล้า</t>
  </si>
  <si>
    <t>10347</t>
  </si>
  <si>
    <t>ศศิณา</t>
  </si>
  <si>
    <t>ฤกษ์โหรา</t>
  </si>
  <si>
    <t>10350</t>
  </si>
  <si>
    <t>สิรินทิพย์</t>
  </si>
  <si>
    <t>ฉิมไว</t>
  </si>
  <si>
    <t>10423</t>
  </si>
  <si>
    <t>สุพรรษา</t>
  </si>
  <si>
    <t>ราชสิงห์โห</t>
  </si>
  <si>
    <t>10580</t>
  </si>
  <si>
    <t>อรุณศิริ</t>
  </si>
  <si>
    <t>ศรีหะมงคล</t>
  </si>
  <si>
    <t xml:space="preserve">รายวิชา........รหัสวิชา.............หน่วยกิต......ปีการศึกษา2565 ภาคเรียนที่   2   ระดับชั้นม.4/1 </t>
  </si>
  <si>
    <t>รายวิชา........รหัสวิชา.............หน่วยกิต......ปีการศึกษา2565 ภาคเรียนที่   2   ระดับชั้นม.4/2</t>
  </si>
  <si>
    <t xml:space="preserve">รายวิชา........รหัสวิชา.............หน่วยกิต......ปีการศึกษา2565 ภาคเรียนที่   2   ระดับชั้นม.4/3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</si>
</sst>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9"/>
      <color theme="1"/>
      <name val="TH SarabunPSK"/>
      <family val="2"/>
    </font>
    <font>
      <sz val="13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49" fontId="8" fillId="0" borderId="1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49" fontId="8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49" fontId="5" fillId="0" borderId="13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49" fontId="6" fillId="0" borderId="13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6" fillId="0" borderId="13" xfId="0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202760</xdr:colOff>
      <xdr:row>0</xdr:row>
      <xdr:rowOff>71678</xdr:rowOff>
    </xdr:from>
    <xdr:to>
      <xdr:col>1</xdr:col>
      <xdr:colOff>603992</xdr:colOff>
      <xdr:row>2</xdr:row>
      <xdr:rowOff>200662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2EA85E3-3AEC-104C-00AA-B9BE6E887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22" b="89157" l="6875" r="93750">
                      <a14:foregroundMark x1="60000" y1="13253" x2="60000" y2="13253"/>
                      <a14:foregroundMark x1="66250" y1="13855" x2="66250" y2="13855"/>
                      <a14:foregroundMark x1="60625" y1="10241" x2="60625" y2="10241"/>
                      <a14:foregroundMark x1="82500" y1="19277" x2="82500" y2="19277"/>
                      <a14:foregroundMark x1="91875" y1="34940" x2="91875" y2="34940"/>
                      <a14:foregroundMark x1="13750" y1="40964" x2="13750" y2="40964"/>
                      <a14:foregroundMark x1="6875" y1="37952" x2="6875" y2="37952"/>
                      <a14:foregroundMark x1="36250" y1="9639" x2="36250" y2="9639"/>
                      <a14:foregroundMark x1="41875" y1="5422" x2="41875" y2="5422"/>
                      <a14:foregroundMark x1="41875" y1="89759" x2="41875" y2="89759"/>
                      <a14:foregroundMark x1="63125" y1="87349" x2="63125" y2="87349"/>
                      <a14:foregroundMark x1="93750" y1="60241" x2="93750" y2="60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60" y="71678"/>
          <a:ext cx="733499" cy="756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78028</xdr:rowOff>
    </xdr:from>
    <xdr:to>
      <xdr:col>1</xdr:col>
      <xdr:colOff>559542</xdr:colOff>
      <xdr:row>3</xdr:row>
      <xdr:rowOff>51445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7A17BEC-6FB2-4F8A-896F-D33C0FA44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22" b="89157" l="6875" r="93750">
                      <a14:foregroundMark x1="60000" y1="13253" x2="60000" y2="13253"/>
                      <a14:foregroundMark x1="66250" y1="13855" x2="66250" y2="13855"/>
                      <a14:foregroundMark x1="60625" y1="10241" x2="60625" y2="10241"/>
                      <a14:foregroundMark x1="82500" y1="19277" x2="82500" y2="19277"/>
                      <a14:foregroundMark x1="91875" y1="34940" x2="91875" y2="34940"/>
                      <a14:foregroundMark x1="13750" y1="40964" x2="13750" y2="40964"/>
                      <a14:foregroundMark x1="6875" y1="37952" x2="6875" y2="37952"/>
                      <a14:foregroundMark x1="36250" y1="9639" x2="36250" y2="9639"/>
                      <a14:foregroundMark x1="41875" y1="5422" x2="41875" y2="5422"/>
                      <a14:foregroundMark x1="41875" y1="89759" x2="41875" y2="89759"/>
                      <a14:foregroundMark x1="63125" y1="87349" x2="63125" y2="87349"/>
                      <a14:foregroundMark x1="93750" y1="60241" x2="93750" y2="60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8028"/>
          <a:ext cx="705592" cy="7735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0</xdr:row>
      <xdr:rowOff>65328</xdr:rowOff>
    </xdr:from>
    <xdr:to>
      <xdr:col>2</xdr:col>
      <xdr:colOff>145611</xdr:colOff>
      <xdr:row>2</xdr:row>
      <xdr:rowOff>120650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3464786-73A2-4F21-AFCB-BF8557443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422" b="89157" l="6875" r="93750">
                      <a14:foregroundMark x1="60000" y1="13253" x2="60000" y2="13253"/>
                      <a14:foregroundMark x1="66250" y1="13855" x2="66250" y2="13855"/>
                      <a14:foregroundMark x1="60625" y1="10241" x2="60625" y2="10241"/>
                      <a14:foregroundMark x1="82500" y1="19277" x2="82500" y2="19277"/>
                      <a14:foregroundMark x1="91875" y1="34940" x2="91875" y2="34940"/>
                      <a14:foregroundMark x1="13750" y1="40964" x2="13750" y2="40964"/>
                      <a14:foregroundMark x1="6875" y1="37952" x2="6875" y2="37952"/>
                      <a14:foregroundMark x1="36250" y1="9639" x2="36250" y2="9639"/>
                      <a14:foregroundMark x1="41875" y1="5422" x2="41875" y2="5422"/>
                      <a14:foregroundMark x1="41875" y1="89759" x2="41875" y2="89759"/>
                      <a14:foregroundMark x1="63125" y1="87349" x2="63125" y2="87349"/>
                      <a14:foregroundMark x1="93750" y1="60241" x2="93750" y2="6024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65328"/>
          <a:ext cx="653611" cy="683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9330-2398-434A-A881-79864CD3DC5C}">
  <dimension ref="A1:AG53"/>
  <sheetViews>
    <sheetView zoomScale="87" zoomScaleNormal="87" workbookViewId="0">
      <selection activeCell="D2" sqref="D2"/>
    </sheetView>
  </sheetViews>
  <sheetFormatPr defaultRowHeight="14.5"/>
  <cols>
    <col min="1" max="1" width="4.7265625" style="3" customWidth="1"/>
    <col min="2" max="4" width="8.7265625" style="3"/>
    <col min="5" max="5" width="12" style="3" customWidth="1"/>
    <col min="6" max="13" width="8.7265625" style="3"/>
    <col min="14" max="14" width="3.453125" style="3" customWidth="1"/>
    <col min="15" max="15" width="2.6328125" style="3" customWidth="1"/>
    <col min="16" max="16" width="2.1796875" style="3" customWidth="1"/>
    <col min="17" max="17" width="2.81640625" style="3" customWidth="1"/>
    <col min="18" max="18" width="2.36328125" style="3" customWidth="1"/>
    <col min="19" max="19" width="2.26953125" style="3" customWidth="1"/>
    <col min="20" max="20" width="2.08984375" style="3" customWidth="1"/>
    <col min="21" max="21" width="1.7265625" style="3" customWidth="1"/>
    <col min="22" max="22" width="3.54296875" style="3" customWidth="1"/>
    <col min="23" max="23" width="2.453125" style="3" customWidth="1"/>
    <col min="24" max="24" width="2.81640625" style="3" customWidth="1"/>
    <col min="25" max="25" width="3.08984375" style="3" customWidth="1"/>
    <col min="26" max="26" width="2.81640625" style="3" customWidth="1"/>
    <col min="27" max="27" width="2.90625" style="3" customWidth="1"/>
    <col min="28" max="28" width="3.90625" style="3" customWidth="1"/>
    <col min="29" max="30" width="5.36328125" style="3" customWidth="1"/>
    <col min="31" max="31" width="4.1796875" style="3" customWidth="1"/>
    <col min="32" max="32" width="4.453125" style="3" customWidth="1"/>
    <col min="33" max="33" width="4.26953125" style="3" customWidth="1"/>
  </cols>
  <sheetData>
    <row r="1" spans="1:33" ht="24">
      <c r="E1" s="32" t="s">
        <v>1</v>
      </c>
      <c r="F1" s="32"/>
      <c r="G1" s="32"/>
      <c r="H1" s="32"/>
      <c r="I1" s="32"/>
      <c r="J1" s="32"/>
      <c r="K1" s="32"/>
      <c r="L1" s="32"/>
      <c r="M1" s="32"/>
      <c r="N1" s="32"/>
    </row>
    <row r="2" spans="1:33" ht="25.5" customHeight="1">
      <c r="A2" s="11"/>
      <c r="D2" s="10" t="s">
        <v>365</v>
      </c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33" ht="24">
      <c r="B3" s="43"/>
      <c r="C3" s="43"/>
      <c r="D3" s="43"/>
      <c r="E3" s="43"/>
      <c r="F3" s="43"/>
      <c r="G3" s="43"/>
      <c r="H3" s="2"/>
      <c r="K3" s="2"/>
    </row>
    <row r="4" spans="1:33" ht="34.5" customHeight="1">
      <c r="A4" s="23" t="s">
        <v>2</v>
      </c>
      <c r="B4" s="7" t="s">
        <v>6</v>
      </c>
      <c r="C4" s="34" t="s">
        <v>3</v>
      </c>
      <c r="D4" s="35"/>
      <c r="E4" s="36"/>
      <c r="F4" s="23" t="s">
        <v>4</v>
      </c>
      <c r="G4" s="7" t="s">
        <v>5</v>
      </c>
      <c r="H4" s="23" t="s">
        <v>8</v>
      </c>
      <c r="I4" s="7" t="s">
        <v>9</v>
      </c>
      <c r="J4" s="7" t="s">
        <v>10</v>
      </c>
      <c r="K4" s="23" t="s">
        <v>0</v>
      </c>
      <c r="L4" s="23" t="s">
        <v>12</v>
      </c>
      <c r="M4" s="7" t="s">
        <v>13</v>
      </c>
      <c r="N4" s="34" t="s">
        <v>15</v>
      </c>
      <c r="O4" s="35"/>
      <c r="P4" s="35"/>
      <c r="Q4" s="35"/>
      <c r="R4" s="35"/>
      <c r="S4" s="35"/>
      <c r="T4" s="35"/>
      <c r="U4" s="35"/>
      <c r="V4" s="36"/>
      <c r="W4" s="26" t="s">
        <v>16</v>
      </c>
      <c r="X4" s="27"/>
      <c r="Y4" s="27"/>
      <c r="Z4" s="27"/>
      <c r="AA4" s="27"/>
      <c r="AB4" s="28"/>
      <c r="AC4" s="21" t="s">
        <v>18</v>
      </c>
      <c r="AD4" s="21" t="s">
        <v>21</v>
      </c>
      <c r="AE4" s="21" t="s">
        <v>22</v>
      </c>
      <c r="AF4" s="21" t="s">
        <v>19</v>
      </c>
      <c r="AG4" s="21" t="s">
        <v>12</v>
      </c>
    </row>
    <row r="5" spans="1:33" ht="21">
      <c r="A5" s="24"/>
      <c r="B5" s="14" t="s">
        <v>7</v>
      </c>
      <c r="C5" s="37"/>
      <c r="D5" s="38"/>
      <c r="E5" s="39"/>
      <c r="F5" s="24"/>
      <c r="G5" s="14" t="s">
        <v>8</v>
      </c>
      <c r="H5" s="24"/>
      <c r="I5" s="14" t="s">
        <v>8</v>
      </c>
      <c r="J5" s="14" t="s">
        <v>11</v>
      </c>
      <c r="K5" s="24"/>
      <c r="L5" s="24"/>
      <c r="M5" s="14" t="s">
        <v>14</v>
      </c>
      <c r="N5" s="40"/>
      <c r="O5" s="41"/>
      <c r="P5" s="41"/>
      <c r="Q5" s="41"/>
      <c r="R5" s="41"/>
      <c r="S5" s="41"/>
      <c r="T5" s="41"/>
      <c r="U5" s="41"/>
      <c r="V5" s="42"/>
      <c r="W5" s="29" t="s">
        <v>17</v>
      </c>
      <c r="X5" s="30"/>
      <c r="Y5" s="30"/>
      <c r="Z5" s="30"/>
      <c r="AA5" s="30"/>
      <c r="AB5" s="31"/>
      <c r="AC5" s="22"/>
      <c r="AD5" s="22"/>
      <c r="AE5" s="22"/>
      <c r="AF5" s="22"/>
      <c r="AG5" s="22"/>
    </row>
    <row r="6" spans="1:33" ht="21">
      <c r="A6" s="25"/>
      <c r="C6" s="40"/>
      <c r="D6" s="41"/>
      <c r="E6" s="42"/>
      <c r="F6" s="25"/>
      <c r="G6" s="8">
        <v>30</v>
      </c>
      <c r="H6" s="8">
        <v>20</v>
      </c>
      <c r="I6" s="8">
        <v>30</v>
      </c>
      <c r="J6" s="8">
        <v>20</v>
      </c>
      <c r="K6" s="8">
        <v>100</v>
      </c>
      <c r="L6" s="8"/>
      <c r="M6" s="8"/>
      <c r="N6" s="6">
        <v>1</v>
      </c>
      <c r="O6" s="6">
        <v>2</v>
      </c>
      <c r="P6" s="6">
        <v>3</v>
      </c>
      <c r="Q6" s="6">
        <v>4</v>
      </c>
      <c r="R6" s="6">
        <v>5</v>
      </c>
      <c r="S6" s="6">
        <v>6</v>
      </c>
      <c r="T6" s="6">
        <v>7</v>
      </c>
      <c r="U6" s="6">
        <v>8</v>
      </c>
      <c r="V6" s="6" t="s">
        <v>20</v>
      </c>
      <c r="W6" s="6">
        <v>1</v>
      </c>
      <c r="X6" s="6">
        <v>2</v>
      </c>
      <c r="Y6" s="6">
        <v>3</v>
      </c>
      <c r="Z6" s="6">
        <v>4</v>
      </c>
      <c r="AA6" s="6">
        <v>5</v>
      </c>
      <c r="AB6" s="6" t="s">
        <v>20</v>
      </c>
      <c r="AC6" s="8"/>
      <c r="AD6" s="8"/>
      <c r="AE6" s="8"/>
      <c r="AF6" s="8"/>
      <c r="AG6" s="8"/>
    </row>
    <row r="7" spans="1:33" ht="21">
      <c r="A7" s="12">
        <v>1</v>
      </c>
      <c r="B7" s="44" t="s">
        <v>54</v>
      </c>
      <c r="C7" s="45" t="s">
        <v>55</v>
      </c>
      <c r="D7" s="46" t="s">
        <v>56</v>
      </c>
      <c r="E7" s="47" t="s">
        <v>28</v>
      </c>
      <c r="F7" s="1">
        <v>1</v>
      </c>
      <c r="G7" s="9"/>
      <c r="H7" s="9"/>
      <c r="I7" s="9"/>
      <c r="J7" s="9"/>
      <c r="K7" s="9">
        <f>SUM(G7:J7)</f>
        <v>0</v>
      </c>
      <c r="L7" s="9">
        <f t="shared" ref="L7:L46" si="0">K7*100/100</f>
        <v>0</v>
      </c>
      <c r="M7" s="9"/>
      <c r="N7" s="9"/>
      <c r="O7" s="9"/>
      <c r="P7" s="9"/>
      <c r="Q7" s="9"/>
      <c r="R7" s="9"/>
      <c r="S7" s="9"/>
      <c r="T7" s="9"/>
      <c r="U7" s="9"/>
      <c r="V7" s="9">
        <f>SUM(N7:U7)/8</f>
        <v>0</v>
      </c>
      <c r="W7" s="9"/>
      <c r="X7" s="9"/>
      <c r="Y7" s="9"/>
      <c r="Z7" s="9"/>
      <c r="AA7" s="9"/>
      <c r="AB7" s="9">
        <f>SUM(W7:AA7)/5</f>
        <v>0</v>
      </c>
      <c r="AC7" s="9"/>
      <c r="AD7" s="9"/>
      <c r="AE7" s="9"/>
      <c r="AF7" s="9"/>
      <c r="AG7" s="9">
        <f>SUM(AC7:AF7)*100/100</f>
        <v>0</v>
      </c>
    </row>
    <row r="8" spans="1:33" ht="21">
      <c r="A8" s="12">
        <v>1</v>
      </c>
      <c r="B8" s="44" t="s">
        <v>57</v>
      </c>
      <c r="C8" s="48" t="s">
        <v>55</v>
      </c>
      <c r="D8" s="49" t="s">
        <v>58</v>
      </c>
      <c r="E8" s="50" t="s">
        <v>59</v>
      </c>
      <c r="F8" s="1">
        <v>2</v>
      </c>
      <c r="G8" s="9"/>
      <c r="H8" s="9"/>
      <c r="I8" s="9"/>
      <c r="J8" s="9"/>
      <c r="K8" s="9">
        <f t="shared" ref="K8:K46" si="1">SUM(G8:J8)</f>
        <v>0</v>
      </c>
      <c r="L8" s="9">
        <f>K8*100/100</f>
        <v>0</v>
      </c>
      <c r="M8" s="9"/>
      <c r="N8" s="9"/>
      <c r="O8" s="9"/>
      <c r="P8" s="9"/>
      <c r="Q8" s="9"/>
      <c r="R8" s="9"/>
      <c r="S8" s="9"/>
      <c r="T8" s="9"/>
      <c r="U8" s="9"/>
      <c r="V8" s="9">
        <f t="shared" ref="V8:V46" si="2">SUM(N8:U8)/8</f>
        <v>0</v>
      </c>
      <c r="W8" s="9"/>
      <c r="X8" s="9"/>
      <c r="Y8" s="9"/>
      <c r="Z8" s="9"/>
      <c r="AA8" s="9"/>
      <c r="AB8" s="9">
        <f t="shared" ref="AB8:AB46" si="3">SUM(W8:AA8)/5</f>
        <v>0</v>
      </c>
      <c r="AC8" s="9"/>
      <c r="AD8" s="9"/>
      <c r="AE8" s="9"/>
      <c r="AF8" s="9"/>
      <c r="AG8" s="9">
        <f t="shared" ref="AG8:AG46" si="4">SUM(AC8:AF8)*100/100</f>
        <v>0</v>
      </c>
    </row>
    <row r="9" spans="1:33" ht="21">
      <c r="A9" s="12">
        <v>1</v>
      </c>
      <c r="B9" s="44" t="s">
        <v>60</v>
      </c>
      <c r="C9" s="48" t="s">
        <v>55</v>
      </c>
      <c r="D9" s="49" t="s">
        <v>61</v>
      </c>
      <c r="E9" s="56" t="s">
        <v>62</v>
      </c>
      <c r="F9" s="1">
        <v>3</v>
      </c>
      <c r="G9" s="9"/>
      <c r="H9" s="9"/>
      <c r="I9" s="9"/>
      <c r="J9" s="9"/>
      <c r="K9" s="9">
        <f t="shared" si="1"/>
        <v>0</v>
      </c>
      <c r="L9" s="9">
        <f t="shared" si="0"/>
        <v>0</v>
      </c>
      <c r="M9" s="9"/>
      <c r="N9" s="9"/>
      <c r="O9" s="9"/>
      <c r="P9" s="9"/>
      <c r="Q9" s="9"/>
      <c r="R9" s="9"/>
      <c r="S9" s="9"/>
      <c r="T9" s="9"/>
      <c r="U9" s="9"/>
      <c r="V9" s="9">
        <f t="shared" si="2"/>
        <v>0</v>
      </c>
      <c r="W9" s="9"/>
      <c r="X9" s="9"/>
      <c r="Y9" s="9"/>
      <c r="Z9" s="9"/>
      <c r="AA9" s="9"/>
      <c r="AB9" s="9">
        <f t="shared" si="3"/>
        <v>0</v>
      </c>
      <c r="AC9" s="9"/>
      <c r="AD9" s="9"/>
      <c r="AE9" s="9"/>
      <c r="AF9" s="9"/>
      <c r="AG9" s="9">
        <f t="shared" si="4"/>
        <v>0</v>
      </c>
    </row>
    <row r="10" spans="1:33" ht="21">
      <c r="A10" s="12">
        <v>1</v>
      </c>
      <c r="B10" s="44" t="s">
        <v>63</v>
      </c>
      <c r="C10" s="45" t="s">
        <v>55</v>
      </c>
      <c r="D10" s="46" t="s">
        <v>64</v>
      </c>
      <c r="E10" s="47" t="s">
        <v>65</v>
      </c>
      <c r="F10" s="1">
        <v>4</v>
      </c>
      <c r="G10" s="9"/>
      <c r="H10" s="9"/>
      <c r="I10" s="9"/>
      <c r="J10" s="9"/>
      <c r="K10" s="9">
        <f t="shared" si="1"/>
        <v>0</v>
      </c>
      <c r="L10" s="9">
        <f t="shared" si="0"/>
        <v>0</v>
      </c>
      <c r="M10" s="9"/>
      <c r="N10" s="9"/>
      <c r="O10" s="9"/>
      <c r="P10" s="9"/>
      <c r="Q10" s="9"/>
      <c r="R10" s="9"/>
      <c r="S10" s="9"/>
      <c r="T10" s="9"/>
      <c r="U10" s="9"/>
      <c r="V10" s="9">
        <f t="shared" si="2"/>
        <v>0</v>
      </c>
      <c r="W10" s="9"/>
      <c r="X10" s="9"/>
      <c r="Y10" s="9"/>
      <c r="Z10" s="9"/>
      <c r="AA10" s="9"/>
      <c r="AB10" s="9">
        <f t="shared" si="3"/>
        <v>0</v>
      </c>
      <c r="AC10" s="9"/>
      <c r="AD10" s="9"/>
      <c r="AE10" s="9"/>
      <c r="AF10" s="9"/>
      <c r="AG10" s="9">
        <f t="shared" si="4"/>
        <v>0</v>
      </c>
    </row>
    <row r="11" spans="1:33" ht="21">
      <c r="A11" s="12">
        <v>1</v>
      </c>
      <c r="B11" s="44" t="s">
        <v>66</v>
      </c>
      <c r="C11" s="45" t="s">
        <v>55</v>
      </c>
      <c r="D11" s="45" t="s">
        <v>67</v>
      </c>
      <c r="E11" s="51" t="s">
        <v>68</v>
      </c>
      <c r="F11" s="1">
        <v>5</v>
      </c>
      <c r="G11" s="9"/>
      <c r="H11" s="9"/>
      <c r="I11" s="9"/>
      <c r="J11" s="9"/>
      <c r="K11" s="9">
        <f t="shared" si="1"/>
        <v>0</v>
      </c>
      <c r="L11" s="9">
        <f t="shared" si="0"/>
        <v>0</v>
      </c>
      <c r="M11" s="9"/>
      <c r="N11" s="9"/>
      <c r="O11" s="9"/>
      <c r="P11" s="9"/>
      <c r="Q11" s="9"/>
      <c r="R11" s="9"/>
      <c r="S11" s="9"/>
      <c r="T11" s="9"/>
      <c r="U11" s="9"/>
      <c r="V11" s="9">
        <f t="shared" si="2"/>
        <v>0</v>
      </c>
      <c r="W11" s="9"/>
      <c r="X11" s="9"/>
      <c r="Y11" s="9"/>
      <c r="Z11" s="9"/>
      <c r="AA11" s="9"/>
      <c r="AB11" s="9">
        <f t="shared" si="3"/>
        <v>0</v>
      </c>
      <c r="AC11" s="9"/>
      <c r="AD11" s="9"/>
      <c r="AE11" s="9"/>
      <c r="AF11" s="9"/>
      <c r="AG11" s="9">
        <f t="shared" si="4"/>
        <v>0</v>
      </c>
    </row>
    <row r="12" spans="1:33" ht="21">
      <c r="A12" s="12">
        <v>1</v>
      </c>
      <c r="B12" s="44" t="s">
        <v>69</v>
      </c>
      <c r="C12" s="45" t="s">
        <v>55</v>
      </c>
      <c r="D12" s="46" t="s">
        <v>70</v>
      </c>
      <c r="E12" s="47" t="s">
        <v>71</v>
      </c>
      <c r="F12" s="1">
        <v>6</v>
      </c>
      <c r="G12" s="9"/>
      <c r="H12" s="9"/>
      <c r="I12" s="9"/>
      <c r="J12" s="9"/>
      <c r="K12" s="9">
        <f t="shared" si="1"/>
        <v>0</v>
      </c>
      <c r="L12" s="9">
        <f t="shared" si="0"/>
        <v>0</v>
      </c>
      <c r="M12" s="9"/>
      <c r="N12" s="9"/>
      <c r="O12" s="9"/>
      <c r="P12" s="9"/>
      <c r="Q12" s="9"/>
      <c r="R12" s="9"/>
      <c r="S12" s="9"/>
      <c r="T12" s="9"/>
      <c r="U12" s="9"/>
      <c r="V12" s="9">
        <f t="shared" si="2"/>
        <v>0</v>
      </c>
      <c r="W12" s="9"/>
      <c r="X12" s="9"/>
      <c r="Y12" s="9"/>
      <c r="Z12" s="9"/>
      <c r="AA12" s="9"/>
      <c r="AB12" s="9">
        <f t="shared" si="3"/>
        <v>0</v>
      </c>
      <c r="AC12" s="9"/>
      <c r="AD12" s="9"/>
      <c r="AE12" s="9"/>
      <c r="AF12" s="9"/>
      <c r="AG12" s="9">
        <f t="shared" si="4"/>
        <v>0</v>
      </c>
    </row>
    <row r="13" spans="1:33" ht="21">
      <c r="A13" s="12">
        <v>1</v>
      </c>
      <c r="B13" s="44" t="s">
        <v>72</v>
      </c>
      <c r="C13" s="52" t="s">
        <v>55</v>
      </c>
      <c r="D13" s="49" t="s">
        <v>73</v>
      </c>
      <c r="E13" s="50" t="s">
        <v>74</v>
      </c>
      <c r="F13" s="1">
        <v>7</v>
      </c>
      <c r="G13" s="9"/>
      <c r="H13" s="9"/>
      <c r="I13" s="9"/>
      <c r="J13" s="9"/>
      <c r="K13" s="9">
        <f t="shared" si="1"/>
        <v>0</v>
      </c>
      <c r="L13" s="9">
        <f t="shared" si="0"/>
        <v>0</v>
      </c>
      <c r="M13" s="9"/>
      <c r="N13" s="9"/>
      <c r="O13" s="9"/>
      <c r="P13" s="9"/>
      <c r="Q13" s="9"/>
      <c r="R13" s="9"/>
      <c r="S13" s="9"/>
      <c r="T13" s="9"/>
      <c r="U13" s="9"/>
      <c r="V13" s="9">
        <f t="shared" si="2"/>
        <v>0</v>
      </c>
      <c r="W13" s="9"/>
      <c r="X13" s="9"/>
      <c r="Y13" s="9"/>
      <c r="Z13" s="9"/>
      <c r="AA13" s="9"/>
      <c r="AB13" s="9">
        <f t="shared" si="3"/>
        <v>0</v>
      </c>
      <c r="AC13" s="9"/>
      <c r="AD13" s="9"/>
      <c r="AE13" s="9"/>
      <c r="AF13" s="9"/>
      <c r="AG13" s="9">
        <f t="shared" si="4"/>
        <v>0</v>
      </c>
    </row>
    <row r="14" spans="1:33" ht="21">
      <c r="A14" s="12">
        <v>1</v>
      </c>
      <c r="B14" s="44" t="s">
        <v>75</v>
      </c>
      <c r="C14" s="52" t="s">
        <v>55</v>
      </c>
      <c r="D14" s="49" t="s">
        <v>76</v>
      </c>
      <c r="E14" s="50" t="s">
        <v>77</v>
      </c>
      <c r="F14" s="1">
        <v>8</v>
      </c>
      <c r="G14" s="9"/>
      <c r="H14" s="9"/>
      <c r="I14" s="9"/>
      <c r="J14" s="9"/>
      <c r="K14" s="9">
        <f t="shared" si="1"/>
        <v>0</v>
      </c>
      <c r="L14" s="9">
        <f t="shared" si="0"/>
        <v>0</v>
      </c>
      <c r="M14" s="9"/>
      <c r="N14" s="9"/>
      <c r="O14" s="9"/>
      <c r="P14" s="9"/>
      <c r="Q14" s="9"/>
      <c r="R14" s="9"/>
      <c r="S14" s="9"/>
      <c r="T14" s="9"/>
      <c r="U14" s="9"/>
      <c r="V14" s="9">
        <f t="shared" si="2"/>
        <v>0</v>
      </c>
      <c r="W14" s="9"/>
      <c r="X14" s="9"/>
      <c r="Y14" s="9"/>
      <c r="Z14" s="9"/>
      <c r="AA14" s="9"/>
      <c r="AB14" s="9">
        <f t="shared" si="3"/>
        <v>0</v>
      </c>
      <c r="AC14" s="9"/>
      <c r="AD14" s="9"/>
      <c r="AE14" s="9"/>
      <c r="AF14" s="9"/>
      <c r="AG14" s="9">
        <f t="shared" si="4"/>
        <v>0</v>
      </c>
    </row>
    <row r="15" spans="1:33" ht="21">
      <c r="A15" s="12">
        <v>1</v>
      </c>
      <c r="B15" s="44" t="s">
        <v>78</v>
      </c>
      <c r="C15" s="48" t="s">
        <v>55</v>
      </c>
      <c r="D15" s="49" t="s">
        <v>79</v>
      </c>
      <c r="E15" s="50" t="s">
        <v>80</v>
      </c>
      <c r="F15" s="1">
        <v>9</v>
      </c>
      <c r="G15" s="9"/>
      <c r="H15" s="9"/>
      <c r="I15" s="9"/>
      <c r="J15" s="9"/>
      <c r="K15" s="9">
        <f t="shared" si="1"/>
        <v>0</v>
      </c>
      <c r="L15" s="9">
        <f t="shared" si="0"/>
        <v>0</v>
      </c>
      <c r="M15" s="9"/>
      <c r="N15" s="9"/>
      <c r="O15" s="9"/>
      <c r="P15" s="9"/>
      <c r="Q15" s="9"/>
      <c r="R15" s="9"/>
      <c r="S15" s="9"/>
      <c r="T15" s="9"/>
      <c r="U15" s="9"/>
      <c r="V15" s="9">
        <f t="shared" si="2"/>
        <v>0</v>
      </c>
      <c r="W15" s="9"/>
      <c r="X15" s="9"/>
      <c r="Y15" s="9"/>
      <c r="Z15" s="9"/>
      <c r="AA15" s="9"/>
      <c r="AB15" s="9">
        <f t="shared" si="3"/>
        <v>0</v>
      </c>
      <c r="AC15" s="9"/>
      <c r="AD15" s="9"/>
      <c r="AE15" s="9"/>
      <c r="AF15" s="9"/>
      <c r="AG15" s="9">
        <f t="shared" si="4"/>
        <v>0</v>
      </c>
    </row>
    <row r="16" spans="1:33" ht="21">
      <c r="A16" s="12">
        <v>1</v>
      </c>
      <c r="B16" s="44" t="s">
        <v>81</v>
      </c>
      <c r="C16" s="53" t="s">
        <v>82</v>
      </c>
      <c r="D16" s="49" t="s">
        <v>83</v>
      </c>
      <c r="E16" s="50" t="s">
        <v>84</v>
      </c>
      <c r="F16" s="1">
        <v>10</v>
      </c>
      <c r="G16" s="9"/>
      <c r="H16" s="9"/>
      <c r="I16" s="9"/>
      <c r="J16" s="9"/>
      <c r="K16" s="9">
        <f t="shared" si="1"/>
        <v>0</v>
      </c>
      <c r="L16" s="9">
        <f t="shared" si="0"/>
        <v>0</v>
      </c>
      <c r="M16" s="9"/>
      <c r="N16" s="9"/>
      <c r="O16" s="9"/>
      <c r="P16" s="9"/>
      <c r="Q16" s="9"/>
      <c r="R16" s="9"/>
      <c r="S16" s="9"/>
      <c r="T16" s="9"/>
      <c r="U16" s="9"/>
      <c r="V16" s="9">
        <f t="shared" si="2"/>
        <v>0</v>
      </c>
      <c r="W16" s="9"/>
      <c r="X16" s="9"/>
      <c r="Y16" s="9"/>
      <c r="Z16" s="9"/>
      <c r="AA16" s="9"/>
      <c r="AB16" s="9">
        <f t="shared" si="3"/>
        <v>0</v>
      </c>
      <c r="AC16" s="9"/>
      <c r="AD16" s="9"/>
      <c r="AE16" s="9"/>
      <c r="AF16" s="9"/>
      <c r="AG16" s="9">
        <f t="shared" si="4"/>
        <v>0</v>
      </c>
    </row>
    <row r="17" spans="1:33" ht="21">
      <c r="A17" s="12">
        <v>1</v>
      </c>
      <c r="B17" s="44" t="s">
        <v>85</v>
      </c>
      <c r="C17" s="48" t="s">
        <v>82</v>
      </c>
      <c r="D17" s="49" t="s">
        <v>83</v>
      </c>
      <c r="E17" s="50" t="s">
        <v>86</v>
      </c>
      <c r="F17" s="1">
        <v>11</v>
      </c>
      <c r="G17" s="9"/>
      <c r="H17" s="9"/>
      <c r="I17" s="9"/>
      <c r="J17" s="9"/>
      <c r="K17" s="9">
        <f t="shared" si="1"/>
        <v>0</v>
      </c>
      <c r="L17" s="9">
        <f t="shared" si="0"/>
        <v>0</v>
      </c>
      <c r="M17" s="9"/>
      <c r="N17" s="9"/>
      <c r="O17" s="9"/>
      <c r="P17" s="9"/>
      <c r="Q17" s="9"/>
      <c r="R17" s="9"/>
      <c r="S17" s="9"/>
      <c r="T17" s="9"/>
      <c r="U17" s="9"/>
      <c r="V17" s="9">
        <f t="shared" si="2"/>
        <v>0</v>
      </c>
      <c r="W17" s="9"/>
      <c r="X17" s="9"/>
      <c r="Y17" s="9"/>
      <c r="Z17" s="9"/>
      <c r="AA17" s="9"/>
      <c r="AB17" s="9">
        <f t="shared" si="3"/>
        <v>0</v>
      </c>
      <c r="AC17" s="9"/>
      <c r="AD17" s="9"/>
      <c r="AE17" s="9"/>
      <c r="AF17" s="9"/>
      <c r="AG17" s="9">
        <f t="shared" si="4"/>
        <v>0</v>
      </c>
    </row>
    <row r="18" spans="1:33" ht="21">
      <c r="A18" s="12">
        <v>1</v>
      </c>
      <c r="B18" s="44" t="s">
        <v>87</v>
      </c>
      <c r="C18" s="53" t="s">
        <v>82</v>
      </c>
      <c r="D18" s="49" t="s">
        <v>88</v>
      </c>
      <c r="E18" s="50" t="s">
        <v>89</v>
      </c>
      <c r="F18" s="1">
        <v>12</v>
      </c>
      <c r="G18" s="9"/>
      <c r="H18" s="9"/>
      <c r="I18" s="9"/>
      <c r="J18" s="9"/>
      <c r="K18" s="9">
        <f t="shared" si="1"/>
        <v>0</v>
      </c>
      <c r="L18" s="9">
        <f t="shared" si="0"/>
        <v>0</v>
      </c>
      <c r="M18" s="9"/>
      <c r="N18" s="9"/>
      <c r="O18" s="9"/>
      <c r="P18" s="9"/>
      <c r="Q18" s="9"/>
      <c r="R18" s="9"/>
      <c r="S18" s="9"/>
      <c r="T18" s="9"/>
      <c r="U18" s="9"/>
      <c r="V18" s="9">
        <f t="shared" si="2"/>
        <v>0</v>
      </c>
      <c r="W18" s="9"/>
      <c r="X18" s="9"/>
      <c r="Y18" s="9"/>
      <c r="Z18" s="9"/>
      <c r="AA18" s="9"/>
      <c r="AB18" s="9">
        <f t="shared" si="3"/>
        <v>0</v>
      </c>
      <c r="AC18" s="9"/>
      <c r="AD18" s="9"/>
      <c r="AE18" s="9"/>
      <c r="AF18" s="9"/>
      <c r="AG18" s="9">
        <f t="shared" si="4"/>
        <v>0</v>
      </c>
    </row>
    <row r="19" spans="1:33" ht="21">
      <c r="A19" s="12">
        <v>1</v>
      </c>
      <c r="B19" s="44" t="s">
        <v>90</v>
      </c>
      <c r="C19" s="48" t="s">
        <v>82</v>
      </c>
      <c r="D19" s="49" t="s">
        <v>91</v>
      </c>
      <c r="E19" s="50" t="s">
        <v>92</v>
      </c>
      <c r="F19" s="1">
        <v>13</v>
      </c>
      <c r="G19" s="9"/>
      <c r="H19" s="9"/>
      <c r="I19" s="9"/>
      <c r="J19" s="9"/>
      <c r="K19" s="9">
        <f t="shared" si="1"/>
        <v>0</v>
      </c>
      <c r="L19" s="9">
        <f t="shared" si="0"/>
        <v>0</v>
      </c>
      <c r="M19" s="9"/>
      <c r="N19" s="9"/>
      <c r="O19" s="9"/>
      <c r="P19" s="9"/>
      <c r="Q19" s="9"/>
      <c r="R19" s="9"/>
      <c r="S19" s="9"/>
      <c r="T19" s="9"/>
      <c r="U19" s="9"/>
      <c r="V19" s="9">
        <f t="shared" si="2"/>
        <v>0</v>
      </c>
      <c r="W19" s="9"/>
      <c r="X19" s="9"/>
      <c r="Y19" s="9"/>
      <c r="Z19" s="9"/>
      <c r="AA19" s="9"/>
      <c r="AB19" s="9">
        <f t="shared" si="3"/>
        <v>0</v>
      </c>
      <c r="AC19" s="9"/>
      <c r="AD19" s="9"/>
      <c r="AE19" s="9"/>
      <c r="AF19" s="9"/>
      <c r="AG19" s="9">
        <f t="shared" si="4"/>
        <v>0</v>
      </c>
    </row>
    <row r="20" spans="1:33" ht="21">
      <c r="A20" s="12">
        <v>1</v>
      </c>
      <c r="B20" s="44" t="s">
        <v>93</v>
      </c>
      <c r="C20" s="53" t="s">
        <v>82</v>
      </c>
      <c r="D20" s="49" t="s">
        <v>94</v>
      </c>
      <c r="E20" s="50" t="s">
        <v>95</v>
      </c>
      <c r="F20" s="1">
        <v>14</v>
      </c>
      <c r="G20" s="9"/>
      <c r="H20" s="9"/>
      <c r="I20" s="9"/>
      <c r="J20" s="9"/>
      <c r="K20" s="9">
        <f t="shared" si="1"/>
        <v>0</v>
      </c>
      <c r="L20" s="9">
        <f t="shared" si="0"/>
        <v>0</v>
      </c>
      <c r="M20" s="9"/>
      <c r="N20" s="9"/>
      <c r="O20" s="9"/>
      <c r="P20" s="9"/>
      <c r="Q20" s="9"/>
      <c r="R20" s="9"/>
      <c r="S20" s="9"/>
      <c r="T20" s="9"/>
      <c r="U20" s="9"/>
      <c r="V20" s="9">
        <f t="shared" si="2"/>
        <v>0</v>
      </c>
      <c r="W20" s="9"/>
      <c r="X20" s="9"/>
      <c r="Y20" s="9"/>
      <c r="Z20" s="9"/>
      <c r="AA20" s="9"/>
      <c r="AB20" s="9">
        <f t="shared" si="3"/>
        <v>0</v>
      </c>
      <c r="AC20" s="9"/>
      <c r="AD20" s="9"/>
      <c r="AE20" s="9"/>
      <c r="AF20" s="9"/>
      <c r="AG20" s="9">
        <f t="shared" si="4"/>
        <v>0</v>
      </c>
    </row>
    <row r="21" spans="1:33" ht="42">
      <c r="A21" s="12">
        <v>1</v>
      </c>
      <c r="B21" s="44" t="s">
        <v>96</v>
      </c>
      <c r="C21" s="48" t="s">
        <v>82</v>
      </c>
      <c r="D21" s="49" t="s">
        <v>97</v>
      </c>
      <c r="E21" s="50" t="s">
        <v>98</v>
      </c>
      <c r="F21" s="1">
        <v>15</v>
      </c>
      <c r="G21" s="9"/>
      <c r="H21" s="9"/>
      <c r="I21" s="9"/>
      <c r="J21" s="9"/>
      <c r="K21" s="9">
        <f t="shared" si="1"/>
        <v>0</v>
      </c>
      <c r="L21" s="9">
        <f t="shared" si="0"/>
        <v>0</v>
      </c>
      <c r="M21" s="9"/>
      <c r="N21" s="9"/>
      <c r="O21" s="9"/>
      <c r="P21" s="9"/>
      <c r="Q21" s="9"/>
      <c r="R21" s="9"/>
      <c r="S21" s="9"/>
      <c r="T21" s="9"/>
      <c r="U21" s="9"/>
      <c r="V21" s="9">
        <f t="shared" si="2"/>
        <v>0</v>
      </c>
      <c r="W21" s="9"/>
      <c r="X21" s="9"/>
      <c r="Y21" s="9"/>
      <c r="Z21" s="9"/>
      <c r="AA21" s="9"/>
      <c r="AB21" s="9">
        <f t="shared" si="3"/>
        <v>0</v>
      </c>
      <c r="AC21" s="9"/>
      <c r="AD21" s="9"/>
      <c r="AE21" s="9"/>
      <c r="AF21" s="9"/>
      <c r="AG21" s="9">
        <f t="shared" si="4"/>
        <v>0</v>
      </c>
    </row>
    <row r="22" spans="1:33" ht="21">
      <c r="A22" s="12">
        <v>1</v>
      </c>
      <c r="B22" s="44" t="s">
        <v>99</v>
      </c>
      <c r="C22" s="48" t="s">
        <v>82</v>
      </c>
      <c r="D22" s="49" t="s">
        <v>100</v>
      </c>
      <c r="E22" s="50" t="s">
        <v>42</v>
      </c>
      <c r="F22" s="1">
        <v>16</v>
      </c>
      <c r="G22" s="9"/>
      <c r="H22" s="9"/>
      <c r="I22" s="9"/>
      <c r="J22" s="9"/>
      <c r="K22" s="9">
        <f t="shared" si="1"/>
        <v>0</v>
      </c>
      <c r="L22" s="9">
        <f t="shared" si="0"/>
        <v>0</v>
      </c>
      <c r="M22" s="9"/>
      <c r="N22" s="9"/>
      <c r="O22" s="9"/>
      <c r="P22" s="9"/>
      <c r="Q22" s="9"/>
      <c r="R22" s="9"/>
      <c r="S22" s="9"/>
      <c r="T22" s="9"/>
      <c r="U22" s="9"/>
      <c r="V22" s="9">
        <f t="shared" si="2"/>
        <v>0</v>
      </c>
      <c r="W22" s="9"/>
      <c r="X22" s="9"/>
      <c r="Y22" s="9"/>
      <c r="Z22" s="9"/>
      <c r="AA22" s="9"/>
      <c r="AB22" s="9">
        <f t="shared" si="3"/>
        <v>0</v>
      </c>
      <c r="AC22" s="9"/>
      <c r="AD22" s="9"/>
      <c r="AE22" s="9"/>
      <c r="AF22" s="9"/>
      <c r="AG22" s="9">
        <f t="shared" si="4"/>
        <v>0</v>
      </c>
    </row>
    <row r="23" spans="1:33" ht="21">
      <c r="A23" s="12">
        <v>1</v>
      </c>
      <c r="B23" s="44" t="s">
        <v>101</v>
      </c>
      <c r="C23" s="48" t="s">
        <v>82</v>
      </c>
      <c r="D23" s="49" t="s">
        <v>102</v>
      </c>
      <c r="E23" s="50" t="s">
        <v>103</v>
      </c>
      <c r="F23" s="1">
        <v>17</v>
      </c>
      <c r="G23" s="9"/>
      <c r="H23" s="9"/>
      <c r="I23" s="9"/>
      <c r="J23" s="9"/>
      <c r="K23" s="9">
        <f t="shared" si="1"/>
        <v>0</v>
      </c>
      <c r="L23" s="9">
        <f t="shared" si="0"/>
        <v>0</v>
      </c>
      <c r="M23" s="9"/>
      <c r="N23" s="9"/>
      <c r="O23" s="9"/>
      <c r="P23" s="9"/>
      <c r="Q23" s="9"/>
      <c r="R23" s="9"/>
      <c r="S23" s="9"/>
      <c r="T23" s="9"/>
      <c r="U23" s="9"/>
      <c r="V23" s="9">
        <f t="shared" si="2"/>
        <v>0</v>
      </c>
      <c r="W23" s="9"/>
      <c r="X23" s="9"/>
      <c r="Y23" s="9"/>
      <c r="Z23" s="9"/>
      <c r="AA23" s="9"/>
      <c r="AB23" s="9">
        <f t="shared" si="3"/>
        <v>0</v>
      </c>
      <c r="AC23" s="9"/>
      <c r="AD23" s="9"/>
      <c r="AE23" s="9"/>
      <c r="AF23" s="9"/>
      <c r="AG23" s="9">
        <f t="shared" si="4"/>
        <v>0</v>
      </c>
    </row>
    <row r="24" spans="1:33" ht="21">
      <c r="A24" s="12">
        <v>1</v>
      </c>
      <c r="B24" s="44" t="s">
        <v>104</v>
      </c>
      <c r="C24" s="45" t="s">
        <v>82</v>
      </c>
      <c r="D24" s="46" t="s">
        <v>45</v>
      </c>
      <c r="E24" s="47" t="s">
        <v>105</v>
      </c>
      <c r="F24" s="1">
        <v>18</v>
      </c>
      <c r="G24" s="9"/>
      <c r="H24" s="9"/>
      <c r="I24" s="9"/>
      <c r="J24" s="9"/>
      <c r="K24" s="9">
        <f t="shared" si="1"/>
        <v>0</v>
      </c>
      <c r="L24" s="9">
        <f t="shared" si="0"/>
        <v>0</v>
      </c>
      <c r="M24" s="9"/>
      <c r="N24" s="9"/>
      <c r="O24" s="9"/>
      <c r="P24" s="9"/>
      <c r="Q24" s="9"/>
      <c r="R24" s="9"/>
      <c r="S24" s="9"/>
      <c r="T24" s="9"/>
      <c r="U24" s="9"/>
      <c r="V24" s="9">
        <f t="shared" si="2"/>
        <v>0</v>
      </c>
      <c r="W24" s="9"/>
      <c r="X24" s="9"/>
      <c r="Y24" s="9"/>
      <c r="Z24" s="9"/>
      <c r="AA24" s="9"/>
      <c r="AB24" s="9">
        <f t="shared" si="3"/>
        <v>0</v>
      </c>
      <c r="AC24" s="9"/>
      <c r="AD24" s="9"/>
      <c r="AE24" s="9"/>
      <c r="AF24" s="9"/>
      <c r="AG24" s="9">
        <f t="shared" si="4"/>
        <v>0</v>
      </c>
    </row>
    <row r="25" spans="1:33" ht="21">
      <c r="A25" s="12">
        <v>1</v>
      </c>
      <c r="B25" s="44" t="s">
        <v>106</v>
      </c>
      <c r="C25" s="54" t="s">
        <v>82</v>
      </c>
      <c r="D25" s="46" t="s">
        <v>107</v>
      </c>
      <c r="E25" s="47" t="s">
        <v>34</v>
      </c>
      <c r="F25" s="1">
        <v>19</v>
      </c>
      <c r="G25" s="9"/>
      <c r="H25" s="9"/>
      <c r="I25" s="9"/>
      <c r="J25" s="9"/>
      <c r="K25" s="9">
        <f t="shared" si="1"/>
        <v>0</v>
      </c>
      <c r="L25" s="9">
        <f t="shared" si="0"/>
        <v>0</v>
      </c>
      <c r="M25" s="9"/>
      <c r="N25" s="9"/>
      <c r="O25" s="9"/>
      <c r="P25" s="9"/>
      <c r="Q25" s="9"/>
      <c r="R25" s="9"/>
      <c r="S25" s="9"/>
      <c r="T25" s="9"/>
      <c r="U25" s="9"/>
      <c r="V25" s="9">
        <f t="shared" si="2"/>
        <v>0</v>
      </c>
      <c r="W25" s="9"/>
      <c r="X25" s="9"/>
      <c r="Y25" s="9"/>
      <c r="Z25" s="9"/>
      <c r="AA25" s="9"/>
      <c r="AB25" s="9">
        <f t="shared" si="3"/>
        <v>0</v>
      </c>
      <c r="AC25" s="9"/>
      <c r="AD25" s="9"/>
      <c r="AE25" s="9"/>
      <c r="AF25" s="9"/>
      <c r="AG25" s="9">
        <f t="shared" si="4"/>
        <v>0</v>
      </c>
    </row>
    <row r="26" spans="1:33" ht="21">
      <c r="A26" s="12">
        <v>1</v>
      </c>
      <c r="B26" s="44" t="s">
        <v>108</v>
      </c>
      <c r="C26" s="48" t="s">
        <v>82</v>
      </c>
      <c r="D26" s="49" t="s">
        <v>109</v>
      </c>
      <c r="E26" s="50" t="s">
        <v>110</v>
      </c>
      <c r="F26" s="1">
        <v>20</v>
      </c>
      <c r="G26" s="9"/>
      <c r="H26" s="9"/>
      <c r="I26" s="9"/>
      <c r="J26" s="9"/>
      <c r="K26" s="9">
        <f t="shared" si="1"/>
        <v>0</v>
      </c>
      <c r="L26" s="9">
        <f t="shared" si="0"/>
        <v>0</v>
      </c>
      <c r="M26" s="9"/>
      <c r="N26" s="9"/>
      <c r="O26" s="9"/>
      <c r="P26" s="9"/>
      <c r="Q26" s="9"/>
      <c r="R26" s="9"/>
      <c r="S26" s="9"/>
      <c r="T26" s="9"/>
      <c r="U26" s="9"/>
      <c r="V26" s="9">
        <f t="shared" si="2"/>
        <v>0</v>
      </c>
      <c r="W26" s="9"/>
      <c r="X26" s="9"/>
      <c r="Y26" s="9"/>
      <c r="Z26" s="9"/>
      <c r="AA26" s="9"/>
      <c r="AB26" s="9">
        <f t="shared" si="3"/>
        <v>0</v>
      </c>
      <c r="AC26" s="9"/>
      <c r="AD26" s="9"/>
      <c r="AE26" s="9"/>
      <c r="AF26" s="9"/>
      <c r="AG26" s="9">
        <f t="shared" si="4"/>
        <v>0</v>
      </c>
    </row>
    <row r="27" spans="1:33" ht="21">
      <c r="A27" s="12">
        <v>1</v>
      </c>
      <c r="B27" s="44" t="s">
        <v>111</v>
      </c>
      <c r="C27" s="45" t="s">
        <v>82</v>
      </c>
      <c r="D27" s="46" t="s">
        <v>112</v>
      </c>
      <c r="E27" s="47" t="s">
        <v>113</v>
      </c>
      <c r="F27" s="1">
        <v>21</v>
      </c>
      <c r="G27" s="9"/>
      <c r="H27" s="9"/>
      <c r="I27" s="9"/>
      <c r="J27" s="9"/>
      <c r="K27" s="9">
        <f t="shared" si="1"/>
        <v>0</v>
      </c>
      <c r="L27" s="9">
        <f t="shared" si="0"/>
        <v>0</v>
      </c>
      <c r="M27" s="9"/>
      <c r="N27" s="9"/>
      <c r="O27" s="9"/>
      <c r="P27" s="9"/>
      <c r="Q27" s="9"/>
      <c r="R27" s="9"/>
      <c r="S27" s="9"/>
      <c r="T27" s="9"/>
      <c r="U27" s="9"/>
      <c r="V27" s="9">
        <f t="shared" si="2"/>
        <v>0</v>
      </c>
      <c r="W27" s="9"/>
      <c r="X27" s="9"/>
      <c r="Y27" s="9"/>
      <c r="Z27" s="9"/>
      <c r="AA27" s="9"/>
      <c r="AB27" s="9">
        <f t="shared" si="3"/>
        <v>0</v>
      </c>
      <c r="AC27" s="9"/>
      <c r="AD27" s="9"/>
      <c r="AE27" s="9"/>
      <c r="AF27" s="9"/>
      <c r="AG27" s="9">
        <f t="shared" si="4"/>
        <v>0</v>
      </c>
    </row>
    <row r="28" spans="1:33" ht="21">
      <c r="A28" s="12">
        <v>1</v>
      </c>
      <c r="B28" s="44" t="s">
        <v>114</v>
      </c>
      <c r="C28" s="55" t="s">
        <v>82</v>
      </c>
      <c r="D28" s="45" t="s">
        <v>115</v>
      </c>
      <c r="E28" s="51" t="s">
        <v>33</v>
      </c>
      <c r="F28" s="1">
        <v>22</v>
      </c>
      <c r="G28" s="9"/>
      <c r="H28" s="9"/>
      <c r="I28" s="9"/>
      <c r="J28" s="9"/>
      <c r="K28" s="9">
        <f t="shared" si="1"/>
        <v>0</v>
      </c>
      <c r="L28" s="9">
        <f t="shared" si="0"/>
        <v>0</v>
      </c>
      <c r="M28" s="9"/>
      <c r="N28" s="9"/>
      <c r="O28" s="9"/>
      <c r="P28" s="9"/>
      <c r="Q28" s="9"/>
      <c r="R28" s="9"/>
      <c r="S28" s="9"/>
      <c r="T28" s="9"/>
      <c r="U28" s="9"/>
      <c r="V28" s="9">
        <f t="shared" si="2"/>
        <v>0</v>
      </c>
      <c r="W28" s="9"/>
      <c r="X28" s="9"/>
      <c r="Y28" s="9"/>
      <c r="Z28" s="9"/>
      <c r="AA28" s="9"/>
      <c r="AB28" s="9">
        <f t="shared" si="3"/>
        <v>0</v>
      </c>
      <c r="AC28" s="9"/>
      <c r="AD28" s="9"/>
      <c r="AE28" s="9"/>
      <c r="AF28" s="9"/>
      <c r="AG28" s="9">
        <f t="shared" si="4"/>
        <v>0</v>
      </c>
    </row>
    <row r="29" spans="1:33" ht="21">
      <c r="A29" s="12">
        <v>1</v>
      </c>
      <c r="B29" s="44" t="s">
        <v>116</v>
      </c>
      <c r="C29" s="48" t="s">
        <v>82</v>
      </c>
      <c r="D29" s="49" t="s">
        <v>117</v>
      </c>
      <c r="E29" s="50" t="s">
        <v>118</v>
      </c>
      <c r="F29" s="1">
        <v>23</v>
      </c>
      <c r="G29" s="9"/>
      <c r="H29" s="9"/>
      <c r="I29" s="9"/>
      <c r="J29" s="9"/>
      <c r="K29" s="9">
        <f t="shared" si="1"/>
        <v>0</v>
      </c>
      <c r="L29" s="9">
        <f t="shared" si="0"/>
        <v>0</v>
      </c>
      <c r="M29" s="9"/>
      <c r="N29" s="9"/>
      <c r="O29" s="9"/>
      <c r="P29" s="9"/>
      <c r="Q29" s="9"/>
      <c r="R29" s="9"/>
      <c r="S29" s="9"/>
      <c r="T29" s="9"/>
      <c r="U29" s="9"/>
      <c r="V29" s="9">
        <f t="shared" si="2"/>
        <v>0</v>
      </c>
      <c r="W29" s="9"/>
      <c r="X29" s="9"/>
      <c r="Y29" s="9"/>
      <c r="Z29" s="9"/>
      <c r="AA29" s="9"/>
      <c r="AB29" s="9">
        <f t="shared" si="3"/>
        <v>0</v>
      </c>
      <c r="AC29" s="9"/>
      <c r="AD29" s="9"/>
      <c r="AE29" s="9"/>
      <c r="AF29" s="9"/>
      <c r="AG29" s="9">
        <f t="shared" si="4"/>
        <v>0</v>
      </c>
    </row>
    <row r="30" spans="1:33" ht="21">
      <c r="A30" s="12">
        <v>1</v>
      </c>
      <c r="B30" s="44" t="s">
        <v>119</v>
      </c>
      <c r="C30" s="48" t="s">
        <v>82</v>
      </c>
      <c r="D30" s="49" t="s">
        <v>120</v>
      </c>
      <c r="E30" s="50" t="s">
        <v>121</v>
      </c>
      <c r="F30" s="1">
        <v>24</v>
      </c>
      <c r="G30" s="9"/>
      <c r="H30" s="9"/>
      <c r="I30" s="9"/>
      <c r="J30" s="9"/>
      <c r="K30" s="9">
        <f t="shared" si="1"/>
        <v>0</v>
      </c>
      <c r="L30" s="9">
        <f t="shared" si="0"/>
        <v>0</v>
      </c>
      <c r="M30" s="9"/>
      <c r="N30" s="9"/>
      <c r="O30" s="9"/>
      <c r="P30" s="9"/>
      <c r="Q30" s="9"/>
      <c r="R30" s="9"/>
      <c r="S30" s="9"/>
      <c r="T30" s="9"/>
      <c r="U30" s="9"/>
      <c r="V30" s="9">
        <f t="shared" si="2"/>
        <v>0</v>
      </c>
      <c r="W30" s="9"/>
      <c r="X30" s="9"/>
      <c r="Y30" s="9"/>
      <c r="Z30" s="9"/>
      <c r="AA30" s="9"/>
      <c r="AB30" s="9">
        <f t="shared" si="3"/>
        <v>0</v>
      </c>
      <c r="AC30" s="9"/>
      <c r="AD30" s="9"/>
      <c r="AE30" s="9"/>
      <c r="AF30" s="9"/>
      <c r="AG30" s="9">
        <f t="shared" si="4"/>
        <v>0</v>
      </c>
    </row>
    <row r="31" spans="1:33" ht="21">
      <c r="A31" s="12">
        <v>1</v>
      </c>
      <c r="B31" s="44" t="s">
        <v>122</v>
      </c>
      <c r="C31" s="45" t="s">
        <v>82</v>
      </c>
      <c r="D31" s="49" t="s">
        <v>123</v>
      </c>
      <c r="E31" s="50" t="s">
        <v>124</v>
      </c>
      <c r="F31" s="1">
        <v>25</v>
      </c>
      <c r="G31" s="9"/>
      <c r="H31" s="9"/>
      <c r="I31" s="9"/>
      <c r="J31" s="9"/>
      <c r="K31" s="9">
        <f t="shared" si="1"/>
        <v>0</v>
      </c>
      <c r="L31" s="9">
        <f t="shared" si="0"/>
        <v>0</v>
      </c>
      <c r="M31" s="9"/>
      <c r="N31" s="9"/>
      <c r="O31" s="9"/>
      <c r="P31" s="9"/>
      <c r="Q31" s="9"/>
      <c r="R31" s="9"/>
      <c r="S31" s="9"/>
      <c r="T31" s="9"/>
      <c r="U31" s="9"/>
      <c r="V31" s="9">
        <f t="shared" si="2"/>
        <v>0</v>
      </c>
      <c r="W31" s="9"/>
      <c r="X31" s="9"/>
      <c r="Y31" s="9"/>
      <c r="Z31" s="9"/>
      <c r="AA31" s="9"/>
      <c r="AB31" s="9">
        <f t="shared" si="3"/>
        <v>0</v>
      </c>
      <c r="AC31" s="9"/>
      <c r="AD31" s="9"/>
      <c r="AE31" s="9"/>
      <c r="AF31" s="9"/>
      <c r="AG31" s="9">
        <f t="shared" si="4"/>
        <v>0</v>
      </c>
    </row>
    <row r="32" spans="1:33" ht="21">
      <c r="A32" s="12">
        <v>1</v>
      </c>
      <c r="B32" s="44" t="s">
        <v>125</v>
      </c>
      <c r="C32" s="48" t="s">
        <v>82</v>
      </c>
      <c r="D32" s="49" t="s">
        <v>126</v>
      </c>
      <c r="E32" s="50" t="s">
        <v>127</v>
      </c>
      <c r="F32" s="1">
        <v>26</v>
      </c>
      <c r="G32" s="9"/>
      <c r="H32" s="9"/>
      <c r="I32" s="9"/>
      <c r="J32" s="9"/>
      <c r="K32" s="9">
        <f t="shared" si="1"/>
        <v>0</v>
      </c>
      <c r="L32" s="9">
        <f t="shared" si="0"/>
        <v>0</v>
      </c>
      <c r="M32" s="9"/>
      <c r="N32" s="9"/>
      <c r="O32" s="9"/>
      <c r="P32" s="9"/>
      <c r="Q32" s="9"/>
      <c r="R32" s="9"/>
      <c r="S32" s="9"/>
      <c r="T32" s="9"/>
      <c r="U32" s="9"/>
      <c r="V32" s="9">
        <f t="shared" si="2"/>
        <v>0</v>
      </c>
      <c r="W32" s="9"/>
      <c r="X32" s="9"/>
      <c r="Y32" s="9"/>
      <c r="Z32" s="9"/>
      <c r="AA32" s="9"/>
      <c r="AB32" s="9">
        <f t="shared" si="3"/>
        <v>0</v>
      </c>
      <c r="AC32" s="9"/>
      <c r="AD32" s="9"/>
      <c r="AE32" s="9"/>
      <c r="AF32" s="9"/>
      <c r="AG32" s="9">
        <f t="shared" si="4"/>
        <v>0</v>
      </c>
    </row>
    <row r="33" spans="1:33" ht="21">
      <c r="A33" s="12">
        <v>1</v>
      </c>
      <c r="B33" s="44" t="s">
        <v>128</v>
      </c>
      <c r="C33" s="48" t="s">
        <v>82</v>
      </c>
      <c r="D33" s="49" t="s">
        <v>129</v>
      </c>
      <c r="E33" s="50" t="s">
        <v>130</v>
      </c>
      <c r="F33" s="1">
        <v>27</v>
      </c>
      <c r="G33" s="9"/>
      <c r="H33" s="9"/>
      <c r="I33" s="9"/>
      <c r="J33" s="9"/>
      <c r="K33" s="9">
        <f t="shared" si="1"/>
        <v>0</v>
      </c>
      <c r="L33" s="9">
        <f t="shared" si="0"/>
        <v>0</v>
      </c>
      <c r="M33" s="9"/>
      <c r="N33" s="9"/>
      <c r="O33" s="9"/>
      <c r="P33" s="9"/>
      <c r="Q33" s="9"/>
      <c r="R33" s="9"/>
      <c r="S33" s="9"/>
      <c r="T33" s="9"/>
      <c r="U33" s="9"/>
      <c r="V33" s="9">
        <f t="shared" si="2"/>
        <v>0</v>
      </c>
      <c r="W33" s="9"/>
      <c r="X33" s="9"/>
      <c r="Y33" s="9"/>
      <c r="Z33" s="9"/>
      <c r="AA33" s="9"/>
      <c r="AB33" s="9">
        <f t="shared" si="3"/>
        <v>0</v>
      </c>
      <c r="AC33" s="9"/>
      <c r="AD33" s="9"/>
      <c r="AE33" s="9"/>
      <c r="AF33" s="9"/>
      <c r="AG33" s="9">
        <f t="shared" si="4"/>
        <v>0</v>
      </c>
    </row>
    <row r="34" spans="1:33" ht="21">
      <c r="A34" s="12">
        <v>1</v>
      </c>
      <c r="B34" s="44" t="s">
        <v>131</v>
      </c>
      <c r="C34" s="52" t="s">
        <v>82</v>
      </c>
      <c r="D34" s="49" t="s">
        <v>132</v>
      </c>
      <c r="E34" s="50" t="s">
        <v>133</v>
      </c>
      <c r="F34" s="1">
        <v>28</v>
      </c>
      <c r="G34" s="9"/>
      <c r="H34" s="9"/>
      <c r="I34" s="9"/>
      <c r="J34" s="9"/>
      <c r="K34" s="9">
        <f t="shared" si="1"/>
        <v>0</v>
      </c>
      <c r="L34" s="9">
        <f t="shared" si="0"/>
        <v>0</v>
      </c>
      <c r="M34" s="9"/>
      <c r="N34" s="9"/>
      <c r="O34" s="9"/>
      <c r="P34" s="9"/>
      <c r="Q34" s="9"/>
      <c r="R34" s="9"/>
      <c r="S34" s="9"/>
      <c r="T34" s="9"/>
      <c r="U34" s="9"/>
      <c r="V34" s="9">
        <f t="shared" si="2"/>
        <v>0</v>
      </c>
      <c r="W34" s="9"/>
      <c r="X34" s="9"/>
      <c r="Y34" s="9"/>
      <c r="Z34" s="9"/>
      <c r="AA34" s="9"/>
      <c r="AB34" s="9">
        <f t="shared" si="3"/>
        <v>0</v>
      </c>
      <c r="AC34" s="9"/>
      <c r="AD34" s="9"/>
      <c r="AE34" s="9"/>
      <c r="AF34" s="9"/>
      <c r="AG34" s="9">
        <f t="shared" si="4"/>
        <v>0</v>
      </c>
    </row>
    <row r="35" spans="1:33" ht="21">
      <c r="A35" s="12">
        <v>1</v>
      </c>
      <c r="B35" s="44" t="s">
        <v>134</v>
      </c>
      <c r="C35" s="45" t="s">
        <v>82</v>
      </c>
      <c r="D35" s="49" t="s">
        <v>135</v>
      </c>
      <c r="E35" s="50" t="s">
        <v>136</v>
      </c>
      <c r="F35" s="1">
        <v>29</v>
      </c>
      <c r="G35" s="9"/>
      <c r="H35" s="9"/>
      <c r="I35" s="9"/>
      <c r="J35" s="9"/>
      <c r="K35" s="9">
        <f t="shared" si="1"/>
        <v>0</v>
      </c>
      <c r="L35" s="9">
        <f t="shared" si="0"/>
        <v>0</v>
      </c>
      <c r="M35" s="9"/>
      <c r="N35" s="9"/>
      <c r="O35" s="9"/>
      <c r="P35" s="9"/>
      <c r="Q35" s="9"/>
      <c r="R35" s="9"/>
      <c r="S35" s="9"/>
      <c r="T35" s="9"/>
      <c r="U35" s="9"/>
      <c r="V35" s="9">
        <f t="shared" si="2"/>
        <v>0</v>
      </c>
      <c r="W35" s="9"/>
      <c r="X35" s="9"/>
      <c r="Y35" s="9"/>
      <c r="Z35" s="9"/>
      <c r="AA35" s="9"/>
      <c r="AB35" s="9">
        <f t="shared" si="3"/>
        <v>0</v>
      </c>
      <c r="AC35" s="9"/>
      <c r="AD35" s="9"/>
      <c r="AE35" s="9"/>
      <c r="AF35" s="9"/>
      <c r="AG35" s="9">
        <f t="shared" si="4"/>
        <v>0</v>
      </c>
    </row>
    <row r="36" spans="1:33" ht="21">
      <c r="A36" s="12">
        <v>1</v>
      </c>
      <c r="B36" s="44" t="s">
        <v>137</v>
      </c>
      <c r="C36" s="48" t="s">
        <v>82</v>
      </c>
      <c r="D36" s="49" t="s">
        <v>138</v>
      </c>
      <c r="E36" s="50" t="s">
        <v>139</v>
      </c>
      <c r="F36" s="1">
        <v>30</v>
      </c>
      <c r="G36" s="9"/>
      <c r="H36" s="9"/>
      <c r="I36" s="9"/>
      <c r="J36" s="9"/>
      <c r="K36" s="9">
        <f t="shared" si="1"/>
        <v>0</v>
      </c>
      <c r="L36" s="9">
        <f t="shared" si="0"/>
        <v>0</v>
      </c>
      <c r="M36" s="9"/>
      <c r="N36" s="9"/>
      <c r="O36" s="9"/>
      <c r="P36" s="9"/>
      <c r="Q36" s="9"/>
      <c r="R36" s="9"/>
      <c r="S36" s="9"/>
      <c r="T36" s="9"/>
      <c r="U36" s="9"/>
      <c r="V36" s="9">
        <f t="shared" si="2"/>
        <v>0</v>
      </c>
      <c r="W36" s="9"/>
      <c r="X36" s="9"/>
      <c r="Y36" s="9"/>
      <c r="Z36" s="9"/>
      <c r="AA36" s="9"/>
      <c r="AB36" s="9">
        <f t="shared" si="3"/>
        <v>0</v>
      </c>
      <c r="AC36" s="9"/>
      <c r="AD36" s="9"/>
      <c r="AE36" s="9"/>
      <c r="AF36" s="9"/>
      <c r="AG36" s="9">
        <f t="shared" si="4"/>
        <v>0</v>
      </c>
    </row>
    <row r="37" spans="1:33" ht="21">
      <c r="A37" s="12">
        <v>1</v>
      </c>
      <c r="B37" s="44" t="s">
        <v>140</v>
      </c>
      <c r="C37" s="53" t="s">
        <v>82</v>
      </c>
      <c r="D37" s="49" t="s">
        <v>141</v>
      </c>
      <c r="E37" s="50" t="s">
        <v>142</v>
      </c>
      <c r="F37" s="1">
        <v>31</v>
      </c>
      <c r="G37" s="9"/>
      <c r="H37" s="9"/>
      <c r="I37" s="9"/>
      <c r="J37" s="9"/>
      <c r="K37" s="9">
        <f t="shared" si="1"/>
        <v>0</v>
      </c>
      <c r="L37" s="9">
        <f t="shared" si="0"/>
        <v>0</v>
      </c>
      <c r="M37" s="9"/>
      <c r="N37" s="9"/>
      <c r="O37" s="9"/>
      <c r="P37" s="9"/>
      <c r="Q37" s="9"/>
      <c r="R37" s="9"/>
      <c r="S37" s="9"/>
      <c r="T37" s="9"/>
      <c r="U37" s="9"/>
      <c r="V37" s="9">
        <f t="shared" si="2"/>
        <v>0</v>
      </c>
      <c r="W37" s="9"/>
      <c r="X37" s="9"/>
      <c r="Y37" s="9"/>
      <c r="Z37" s="9"/>
      <c r="AA37" s="9"/>
      <c r="AB37" s="9">
        <f t="shared" si="3"/>
        <v>0</v>
      </c>
      <c r="AC37" s="9"/>
      <c r="AD37" s="9"/>
      <c r="AE37" s="9"/>
      <c r="AF37" s="9"/>
      <c r="AG37" s="9">
        <f t="shared" si="4"/>
        <v>0</v>
      </c>
    </row>
    <row r="38" spans="1:33" ht="21">
      <c r="A38" s="12">
        <v>1</v>
      </c>
      <c r="B38" s="44" t="s">
        <v>143</v>
      </c>
      <c r="C38" s="52" t="s">
        <v>82</v>
      </c>
      <c r="D38" s="49" t="s">
        <v>40</v>
      </c>
      <c r="E38" s="50" t="s">
        <v>144</v>
      </c>
      <c r="F38" s="1">
        <v>32</v>
      </c>
      <c r="G38" s="9"/>
      <c r="H38" s="9"/>
      <c r="I38" s="9"/>
      <c r="J38" s="9"/>
      <c r="K38" s="9">
        <f t="shared" si="1"/>
        <v>0</v>
      </c>
      <c r="L38" s="9">
        <f t="shared" si="0"/>
        <v>0</v>
      </c>
      <c r="M38" s="9"/>
      <c r="N38" s="9"/>
      <c r="O38" s="9"/>
      <c r="P38" s="9"/>
      <c r="Q38" s="9"/>
      <c r="R38" s="9"/>
      <c r="S38" s="9"/>
      <c r="T38" s="9"/>
      <c r="U38" s="9"/>
      <c r="V38" s="9">
        <f t="shared" si="2"/>
        <v>0</v>
      </c>
      <c r="W38" s="9"/>
      <c r="X38" s="9"/>
      <c r="Y38" s="9"/>
      <c r="Z38" s="9"/>
      <c r="AA38" s="9"/>
      <c r="AB38" s="9">
        <f t="shared" si="3"/>
        <v>0</v>
      </c>
      <c r="AC38" s="9"/>
      <c r="AD38" s="9"/>
      <c r="AE38" s="9"/>
      <c r="AF38" s="9"/>
      <c r="AG38" s="9">
        <f t="shared" si="4"/>
        <v>0</v>
      </c>
    </row>
    <row r="39" spans="1:33" ht="21">
      <c r="A39" s="12">
        <v>1</v>
      </c>
      <c r="B39" s="44" t="s">
        <v>145</v>
      </c>
      <c r="C39" s="52" t="s">
        <v>82</v>
      </c>
      <c r="D39" s="49" t="s">
        <v>146</v>
      </c>
      <c r="E39" s="50" t="s">
        <v>147</v>
      </c>
      <c r="F39" s="1">
        <v>33</v>
      </c>
      <c r="G39" s="9"/>
      <c r="H39" s="9"/>
      <c r="I39" s="9"/>
      <c r="J39" s="9"/>
      <c r="K39" s="9">
        <f t="shared" si="1"/>
        <v>0</v>
      </c>
      <c r="L39" s="9">
        <f t="shared" si="0"/>
        <v>0</v>
      </c>
      <c r="M39" s="9"/>
      <c r="N39" s="9"/>
      <c r="O39" s="9"/>
      <c r="P39" s="9"/>
      <c r="Q39" s="9"/>
      <c r="R39" s="9"/>
      <c r="S39" s="9"/>
      <c r="T39" s="9"/>
      <c r="U39" s="9"/>
      <c r="V39" s="9">
        <f t="shared" si="2"/>
        <v>0</v>
      </c>
      <c r="W39" s="9"/>
      <c r="X39" s="9"/>
      <c r="Y39" s="9"/>
      <c r="Z39" s="9"/>
      <c r="AA39" s="9"/>
      <c r="AB39" s="9">
        <f t="shared" si="3"/>
        <v>0</v>
      </c>
      <c r="AC39" s="9"/>
      <c r="AD39" s="9"/>
      <c r="AE39" s="9"/>
      <c r="AF39" s="9"/>
      <c r="AG39" s="9">
        <f t="shared" si="4"/>
        <v>0</v>
      </c>
    </row>
    <row r="40" spans="1:33" ht="21">
      <c r="A40" s="12">
        <v>1</v>
      </c>
      <c r="B40" s="44" t="s">
        <v>148</v>
      </c>
      <c r="C40" s="48" t="s">
        <v>82</v>
      </c>
      <c r="D40" s="49" t="s">
        <v>149</v>
      </c>
      <c r="E40" s="50" t="s">
        <v>150</v>
      </c>
      <c r="F40" s="1">
        <v>34</v>
      </c>
      <c r="G40" s="9"/>
      <c r="H40" s="9"/>
      <c r="I40" s="9"/>
      <c r="J40" s="9"/>
      <c r="K40" s="9">
        <f t="shared" si="1"/>
        <v>0</v>
      </c>
      <c r="L40" s="9">
        <f t="shared" si="0"/>
        <v>0</v>
      </c>
      <c r="M40" s="9"/>
      <c r="N40" s="9"/>
      <c r="O40" s="9"/>
      <c r="P40" s="9"/>
      <c r="Q40" s="9"/>
      <c r="R40" s="9"/>
      <c r="S40" s="9"/>
      <c r="T40" s="9"/>
      <c r="U40" s="9"/>
      <c r="V40" s="9">
        <f t="shared" si="2"/>
        <v>0</v>
      </c>
      <c r="W40" s="9"/>
      <c r="X40" s="9"/>
      <c r="Y40" s="9"/>
      <c r="Z40" s="9"/>
      <c r="AA40" s="9"/>
      <c r="AB40" s="9">
        <f t="shared" si="3"/>
        <v>0</v>
      </c>
      <c r="AC40" s="9"/>
      <c r="AD40" s="9"/>
      <c r="AE40" s="9"/>
      <c r="AF40" s="9"/>
      <c r="AG40" s="9">
        <f t="shared" si="4"/>
        <v>0</v>
      </c>
    </row>
    <row r="41" spans="1:33" ht="21">
      <c r="A41" s="12">
        <v>1</v>
      </c>
      <c r="B41" s="44" t="s">
        <v>151</v>
      </c>
      <c r="C41" s="54" t="s">
        <v>82</v>
      </c>
      <c r="D41" s="46" t="s">
        <v>152</v>
      </c>
      <c r="E41" s="47" t="s">
        <v>38</v>
      </c>
      <c r="F41" s="1">
        <v>35</v>
      </c>
      <c r="G41" s="9"/>
      <c r="H41" s="9"/>
      <c r="I41" s="9"/>
      <c r="J41" s="9"/>
      <c r="K41" s="9">
        <f t="shared" si="1"/>
        <v>0</v>
      </c>
      <c r="L41" s="9">
        <f t="shared" si="0"/>
        <v>0</v>
      </c>
      <c r="M41" s="9"/>
      <c r="N41" s="9"/>
      <c r="O41" s="9"/>
      <c r="P41" s="9"/>
      <c r="Q41" s="9"/>
      <c r="R41" s="9"/>
      <c r="S41" s="9"/>
      <c r="T41" s="9"/>
      <c r="U41" s="9"/>
      <c r="V41" s="9">
        <f t="shared" si="2"/>
        <v>0</v>
      </c>
      <c r="W41" s="9"/>
      <c r="X41" s="9"/>
      <c r="Y41" s="9"/>
      <c r="Z41" s="9"/>
      <c r="AA41" s="9"/>
      <c r="AB41" s="9">
        <f t="shared" si="3"/>
        <v>0</v>
      </c>
      <c r="AC41" s="9"/>
      <c r="AD41" s="9"/>
      <c r="AE41" s="9"/>
      <c r="AF41" s="9"/>
      <c r="AG41" s="9">
        <f t="shared" si="4"/>
        <v>0</v>
      </c>
    </row>
    <row r="42" spans="1:33" ht="21">
      <c r="A42" s="18">
        <v>1</v>
      </c>
      <c r="B42" s="44" t="s">
        <v>153</v>
      </c>
      <c r="C42" s="53" t="s">
        <v>82</v>
      </c>
      <c r="D42" s="49" t="s">
        <v>154</v>
      </c>
      <c r="E42" s="50" t="s">
        <v>155</v>
      </c>
      <c r="F42" s="19">
        <v>36</v>
      </c>
      <c r="G42" s="20"/>
      <c r="H42" s="20"/>
      <c r="I42" s="20"/>
      <c r="J42" s="20"/>
      <c r="K42" s="20">
        <f t="shared" si="1"/>
        <v>0</v>
      </c>
      <c r="L42" s="20">
        <f t="shared" si="0"/>
        <v>0</v>
      </c>
      <c r="M42" s="20"/>
      <c r="N42" s="20"/>
      <c r="O42" s="20"/>
      <c r="P42" s="20"/>
      <c r="Q42" s="20"/>
      <c r="R42" s="20"/>
      <c r="S42" s="20"/>
      <c r="T42" s="20"/>
      <c r="U42" s="20"/>
      <c r="V42" s="20">
        <f t="shared" si="2"/>
        <v>0</v>
      </c>
      <c r="W42" s="20"/>
      <c r="X42" s="20"/>
      <c r="Y42" s="20"/>
      <c r="Z42" s="20"/>
      <c r="AA42" s="20"/>
      <c r="AB42" s="20">
        <f t="shared" si="3"/>
        <v>0</v>
      </c>
      <c r="AC42" s="20"/>
      <c r="AD42" s="20"/>
      <c r="AE42" s="20"/>
      <c r="AF42" s="20"/>
      <c r="AG42" s="20">
        <f t="shared" si="4"/>
        <v>0</v>
      </c>
    </row>
    <row r="43" spans="1:33" ht="21">
      <c r="A43" s="12">
        <v>1</v>
      </c>
      <c r="B43" s="44" t="s">
        <v>156</v>
      </c>
      <c r="C43" s="53" t="s">
        <v>82</v>
      </c>
      <c r="D43" s="49" t="s">
        <v>157</v>
      </c>
      <c r="E43" s="50" t="s">
        <v>158</v>
      </c>
      <c r="F43" s="1">
        <v>37</v>
      </c>
      <c r="G43" s="9"/>
      <c r="H43" s="9"/>
      <c r="I43" s="9"/>
      <c r="J43" s="9"/>
      <c r="K43" s="9">
        <f t="shared" si="1"/>
        <v>0</v>
      </c>
      <c r="L43" s="9">
        <f t="shared" si="0"/>
        <v>0</v>
      </c>
      <c r="M43" s="9"/>
      <c r="N43" s="9"/>
      <c r="O43" s="9"/>
      <c r="P43" s="9"/>
      <c r="Q43" s="9"/>
      <c r="R43" s="9"/>
      <c r="S43" s="9"/>
      <c r="T43" s="9"/>
      <c r="U43" s="9"/>
      <c r="V43" s="9">
        <f t="shared" si="2"/>
        <v>0</v>
      </c>
      <c r="W43" s="9"/>
      <c r="X43" s="9"/>
      <c r="Y43" s="9"/>
      <c r="Z43" s="9"/>
      <c r="AA43" s="9"/>
      <c r="AB43" s="9">
        <f t="shared" si="3"/>
        <v>0</v>
      </c>
      <c r="AC43" s="9"/>
      <c r="AD43" s="9"/>
      <c r="AE43" s="9"/>
      <c r="AF43" s="9"/>
      <c r="AG43" s="9">
        <f t="shared" si="4"/>
        <v>0</v>
      </c>
    </row>
    <row r="44" spans="1:33" ht="21">
      <c r="A44" s="12">
        <v>1</v>
      </c>
      <c r="B44" s="44" t="s">
        <v>159</v>
      </c>
      <c r="C44" s="45" t="s">
        <v>82</v>
      </c>
      <c r="D44" s="46" t="s">
        <v>160</v>
      </c>
      <c r="E44" s="47" t="s">
        <v>161</v>
      </c>
      <c r="F44" s="1">
        <v>38</v>
      </c>
      <c r="G44" s="9"/>
      <c r="H44" s="9"/>
      <c r="I44" s="9"/>
      <c r="J44" s="9"/>
      <c r="K44" s="20">
        <f t="shared" si="1"/>
        <v>0</v>
      </c>
      <c r="L44" s="20">
        <f t="shared" si="0"/>
        <v>0</v>
      </c>
      <c r="M44" s="9"/>
      <c r="N44" s="9"/>
      <c r="O44" s="9"/>
      <c r="P44" s="9"/>
      <c r="Q44" s="9"/>
      <c r="R44" s="9"/>
      <c r="S44" s="9"/>
      <c r="T44" s="9"/>
      <c r="U44" s="9"/>
      <c r="V44" s="20">
        <f t="shared" si="2"/>
        <v>0</v>
      </c>
      <c r="W44" s="9"/>
      <c r="X44" s="9"/>
      <c r="Y44" s="9"/>
      <c r="Z44" s="9"/>
      <c r="AA44" s="9"/>
      <c r="AB44" s="20">
        <f t="shared" si="3"/>
        <v>0</v>
      </c>
      <c r="AC44" s="9"/>
      <c r="AD44" s="9"/>
      <c r="AE44" s="9"/>
      <c r="AF44" s="9"/>
      <c r="AG44" s="20">
        <f t="shared" si="4"/>
        <v>0</v>
      </c>
    </row>
    <row r="45" spans="1:33" ht="21">
      <c r="A45" s="12">
        <v>1</v>
      </c>
      <c r="B45" s="44" t="s">
        <v>162</v>
      </c>
      <c r="C45" s="54" t="s">
        <v>82</v>
      </c>
      <c r="D45" s="49" t="s">
        <v>163</v>
      </c>
      <c r="E45" s="50" t="s">
        <v>164</v>
      </c>
      <c r="F45" s="1">
        <v>39</v>
      </c>
      <c r="G45" s="9"/>
      <c r="H45" s="9"/>
      <c r="I45" s="9"/>
      <c r="J45" s="9"/>
      <c r="K45" s="9">
        <f t="shared" si="1"/>
        <v>0</v>
      </c>
      <c r="L45" s="9">
        <f t="shared" si="0"/>
        <v>0</v>
      </c>
      <c r="M45" s="9"/>
      <c r="N45" s="9"/>
      <c r="O45" s="9"/>
      <c r="P45" s="9"/>
      <c r="Q45" s="9"/>
      <c r="R45" s="9"/>
      <c r="S45" s="9"/>
      <c r="T45" s="9"/>
      <c r="U45" s="9"/>
      <c r="V45" s="9">
        <f t="shared" si="2"/>
        <v>0</v>
      </c>
      <c r="W45" s="9"/>
      <c r="X45" s="9"/>
      <c r="Y45" s="9"/>
      <c r="Z45" s="9"/>
      <c r="AA45" s="9"/>
      <c r="AB45" s="9">
        <f t="shared" si="3"/>
        <v>0</v>
      </c>
      <c r="AC45" s="9"/>
      <c r="AD45" s="9"/>
      <c r="AE45" s="9"/>
      <c r="AF45" s="9"/>
      <c r="AG45" s="9">
        <f t="shared" si="4"/>
        <v>0</v>
      </c>
    </row>
    <row r="46" spans="1:33" ht="21">
      <c r="A46" s="12">
        <v>1</v>
      </c>
      <c r="B46" s="44" t="s">
        <v>165</v>
      </c>
      <c r="C46" s="53" t="s">
        <v>82</v>
      </c>
      <c r="D46" s="49" t="s">
        <v>166</v>
      </c>
      <c r="E46" s="50" t="s">
        <v>50</v>
      </c>
      <c r="F46" s="1">
        <v>40</v>
      </c>
      <c r="G46" s="9"/>
      <c r="H46" s="9"/>
      <c r="I46" s="9"/>
      <c r="J46" s="9"/>
      <c r="K46" s="20">
        <f t="shared" si="1"/>
        <v>0</v>
      </c>
      <c r="L46" s="20">
        <f t="shared" si="0"/>
        <v>0</v>
      </c>
      <c r="M46" s="9"/>
      <c r="N46" s="9"/>
      <c r="O46" s="9"/>
      <c r="P46" s="9"/>
      <c r="Q46" s="9"/>
      <c r="R46" s="9"/>
      <c r="S46" s="9"/>
      <c r="T46" s="9"/>
      <c r="U46" s="9"/>
      <c r="V46" s="20">
        <f t="shared" si="2"/>
        <v>0</v>
      </c>
      <c r="W46" s="9"/>
      <c r="X46" s="9"/>
      <c r="Y46" s="9"/>
      <c r="Z46" s="9"/>
      <c r="AA46" s="9"/>
      <c r="AB46" s="20">
        <f t="shared" si="3"/>
        <v>0</v>
      </c>
      <c r="AC46" s="9"/>
      <c r="AD46" s="9"/>
      <c r="AE46" s="9"/>
      <c r="AF46" s="9"/>
      <c r="AG46" s="20">
        <f t="shared" si="4"/>
        <v>0</v>
      </c>
    </row>
    <row r="47" spans="1:33" ht="21">
      <c r="A47" s="5"/>
      <c r="B47" s="5"/>
      <c r="C47" s="5"/>
      <c r="D47" s="5"/>
      <c r="E47" s="33" t="s">
        <v>36</v>
      </c>
      <c r="F47" s="33"/>
      <c r="G47" s="5"/>
      <c r="I47" s="4"/>
      <c r="J47" s="4" t="s">
        <v>23</v>
      </c>
      <c r="K47" s="4"/>
      <c r="L47" s="3">
        <f>SUM(L7:L46)*100/4000</f>
        <v>0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B47" s="4"/>
      <c r="AC47" s="4"/>
      <c r="AD47" s="5" t="s">
        <v>24</v>
      </c>
      <c r="AG47" s="3">
        <f>SUM(AG7:AG46)*100/4000</f>
        <v>0</v>
      </c>
    </row>
    <row r="48" spans="1:33" ht="2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ht="2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ht="2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ht="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4" t="s">
        <v>25</v>
      </c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5"/>
      <c r="AF51" s="5"/>
      <c r="AG51" s="5"/>
    </row>
    <row r="52" spans="1:33" ht="2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 t="s">
        <v>26</v>
      </c>
      <c r="AC52" s="5"/>
      <c r="AD52" s="5"/>
      <c r="AE52" s="5"/>
      <c r="AF52" s="5"/>
      <c r="AG52" s="5"/>
    </row>
    <row r="53" spans="1:33" ht="2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 t="s">
        <v>27</v>
      </c>
      <c r="AC53" s="5"/>
      <c r="AD53" s="5"/>
      <c r="AE53" s="5"/>
      <c r="AF53" s="5"/>
      <c r="AG53" s="5"/>
    </row>
  </sheetData>
  <mergeCells count="17">
    <mergeCell ref="E1:N1"/>
    <mergeCell ref="E47:F47"/>
    <mergeCell ref="C4:E6"/>
    <mergeCell ref="N4:V5"/>
    <mergeCell ref="H4:H5"/>
    <mergeCell ref="K4:K5"/>
    <mergeCell ref="L4:L5"/>
    <mergeCell ref="B3:G3"/>
    <mergeCell ref="AE4:AE5"/>
    <mergeCell ref="AF4:AF5"/>
    <mergeCell ref="AG4:AG5"/>
    <mergeCell ref="A4:A6"/>
    <mergeCell ref="F4:F6"/>
    <mergeCell ref="W4:AB4"/>
    <mergeCell ref="W5:AB5"/>
    <mergeCell ref="AC4:AC5"/>
    <mergeCell ref="AD4:A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C20D1-1BFB-4D65-8EDD-D5BF0AF15585}">
  <dimension ref="A1:AG50"/>
  <sheetViews>
    <sheetView topLeftCell="B1" workbookViewId="0">
      <selection activeCell="D2" sqref="D2"/>
    </sheetView>
  </sheetViews>
  <sheetFormatPr defaultRowHeight="21"/>
  <cols>
    <col min="1" max="1" width="6.453125" style="16" customWidth="1"/>
    <col min="2" max="5" width="8.7265625" style="16"/>
    <col min="6" max="6" width="5.7265625" style="16" customWidth="1"/>
    <col min="7" max="7" width="4.7265625" style="16" customWidth="1"/>
    <col min="8" max="8" width="4.81640625" style="16" customWidth="1"/>
    <col min="9" max="9" width="5.7265625" style="16" customWidth="1"/>
    <col min="10" max="10" width="5.36328125" style="16" customWidth="1"/>
    <col min="11" max="11" width="6.6328125" style="16" customWidth="1"/>
    <col min="12" max="12" width="5.54296875" style="16" customWidth="1"/>
    <col min="13" max="13" width="7.08984375" style="16" customWidth="1"/>
    <col min="14" max="14" width="3.54296875" style="16" customWidth="1"/>
    <col min="15" max="16" width="4.1796875" style="16" customWidth="1"/>
    <col min="17" max="17" width="4.453125" style="16" customWidth="1"/>
    <col min="18" max="19" width="4.08984375" style="16" customWidth="1"/>
    <col min="20" max="20" width="3.6328125" style="16" customWidth="1"/>
    <col min="21" max="21" width="4" style="16" customWidth="1"/>
    <col min="22" max="22" width="4.36328125" style="16" customWidth="1"/>
    <col min="23" max="23" width="3.54296875" style="16" customWidth="1"/>
    <col min="24" max="24" width="4.08984375" style="16" customWidth="1"/>
    <col min="25" max="25" width="3.90625" style="16" customWidth="1"/>
    <col min="26" max="26" width="4.36328125" style="16" customWidth="1"/>
    <col min="27" max="28" width="4.6328125" style="16" customWidth="1"/>
    <col min="29" max="29" width="4.54296875" style="16" customWidth="1"/>
    <col min="30" max="30" width="4.26953125" style="16" customWidth="1"/>
    <col min="31" max="31" width="3.36328125" style="16" customWidth="1"/>
    <col min="32" max="32" width="3.6328125" style="16" customWidth="1"/>
    <col min="33" max="33" width="3.36328125" style="16" customWidth="1"/>
    <col min="34" max="16384" width="8.7265625" style="16"/>
  </cols>
  <sheetData>
    <row r="1" spans="1:33">
      <c r="A1" s="15"/>
      <c r="B1" s="15"/>
      <c r="C1" s="15"/>
      <c r="D1" s="15"/>
      <c r="E1" s="33" t="s">
        <v>1</v>
      </c>
      <c r="F1" s="33"/>
      <c r="G1" s="33"/>
      <c r="H1" s="33"/>
      <c r="I1" s="33"/>
      <c r="J1" s="33"/>
      <c r="K1" s="33"/>
      <c r="L1" s="33"/>
      <c r="M1" s="33"/>
      <c r="N1" s="33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3">
      <c r="A2" s="17"/>
      <c r="B2" s="15"/>
      <c r="C2" s="15"/>
      <c r="D2" s="4" t="s">
        <v>366</v>
      </c>
      <c r="E2" s="4"/>
      <c r="F2" s="4"/>
      <c r="G2" s="4"/>
      <c r="H2" s="4"/>
      <c r="I2" s="4"/>
      <c r="J2" s="4"/>
      <c r="K2" s="4"/>
      <c r="L2" s="4"/>
      <c r="M2" s="4"/>
      <c r="N2" s="4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spans="1:33">
      <c r="A3" s="15"/>
      <c r="B3" s="38"/>
      <c r="C3" s="38"/>
      <c r="D3" s="38"/>
      <c r="E3" s="38"/>
      <c r="F3" s="38"/>
      <c r="G3" s="38"/>
      <c r="H3" s="13"/>
      <c r="I3" s="15"/>
      <c r="J3" s="15"/>
      <c r="K3" s="13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</row>
    <row r="4" spans="1:33">
      <c r="A4" s="23" t="s">
        <v>2</v>
      </c>
      <c r="B4" s="7" t="s">
        <v>6</v>
      </c>
      <c r="C4" s="34" t="s">
        <v>3</v>
      </c>
      <c r="D4" s="35"/>
      <c r="E4" s="36"/>
      <c r="F4" s="23" t="s">
        <v>4</v>
      </c>
      <c r="G4" s="7" t="s">
        <v>5</v>
      </c>
      <c r="H4" s="23" t="s">
        <v>8</v>
      </c>
      <c r="I4" s="7" t="s">
        <v>9</v>
      </c>
      <c r="J4" s="7" t="s">
        <v>10</v>
      </c>
      <c r="K4" s="23" t="s">
        <v>0</v>
      </c>
      <c r="L4" s="23" t="s">
        <v>12</v>
      </c>
      <c r="M4" s="7" t="s">
        <v>13</v>
      </c>
      <c r="N4" s="34" t="s">
        <v>15</v>
      </c>
      <c r="O4" s="35"/>
      <c r="P4" s="35"/>
      <c r="Q4" s="35"/>
      <c r="R4" s="35"/>
      <c r="S4" s="35"/>
      <c r="T4" s="35"/>
      <c r="U4" s="35"/>
      <c r="V4" s="36"/>
      <c r="W4" s="26" t="s">
        <v>16</v>
      </c>
      <c r="X4" s="27"/>
      <c r="Y4" s="27"/>
      <c r="Z4" s="27"/>
      <c r="AA4" s="27"/>
      <c r="AB4" s="28"/>
      <c r="AC4" s="21" t="s">
        <v>18</v>
      </c>
      <c r="AD4" s="21" t="s">
        <v>21</v>
      </c>
      <c r="AE4" s="21" t="s">
        <v>22</v>
      </c>
      <c r="AF4" s="21" t="s">
        <v>19</v>
      </c>
      <c r="AG4" s="21" t="s">
        <v>12</v>
      </c>
    </row>
    <row r="5" spans="1:33">
      <c r="A5" s="24"/>
      <c r="B5" s="14" t="s">
        <v>7</v>
      </c>
      <c r="C5" s="37"/>
      <c r="D5" s="38"/>
      <c r="E5" s="39"/>
      <c r="F5" s="24"/>
      <c r="G5" s="14" t="s">
        <v>8</v>
      </c>
      <c r="H5" s="24"/>
      <c r="I5" s="14" t="s">
        <v>8</v>
      </c>
      <c r="J5" s="14" t="s">
        <v>11</v>
      </c>
      <c r="K5" s="24"/>
      <c r="L5" s="24"/>
      <c r="M5" s="14" t="s">
        <v>14</v>
      </c>
      <c r="N5" s="40"/>
      <c r="O5" s="41"/>
      <c r="P5" s="41"/>
      <c r="Q5" s="41"/>
      <c r="R5" s="41"/>
      <c r="S5" s="41"/>
      <c r="T5" s="41"/>
      <c r="U5" s="41"/>
      <c r="V5" s="42"/>
      <c r="W5" s="29" t="s">
        <v>17</v>
      </c>
      <c r="X5" s="30"/>
      <c r="Y5" s="30"/>
      <c r="Z5" s="30"/>
      <c r="AA5" s="30"/>
      <c r="AB5" s="31"/>
      <c r="AC5" s="22"/>
      <c r="AD5" s="22"/>
      <c r="AE5" s="22"/>
      <c r="AF5" s="22"/>
      <c r="AG5" s="22"/>
    </row>
    <row r="6" spans="1:33">
      <c r="A6" s="25"/>
      <c r="B6" s="15"/>
      <c r="C6" s="40"/>
      <c r="D6" s="41"/>
      <c r="E6" s="42"/>
      <c r="F6" s="25"/>
      <c r="G6" s="8">
        <v>30</v>
      </c>
      <c r="H6" s="8">
        <v>20</v>
      </c>
      <c r="I6" s="8">
        <v>30</v>
      </c>
      <c r="J6" s="8">
        <v>20</v>
      </c>
      <c r="K6" s="8">
        <v>100</v>
      </c>
      <c r="L6" s="8"/>
      <c r="M6" s="8"/>
      <c r="N6" s="6">
        <v>1</v>
      </c>
      <c r="O6" s="6">
        <v>2</v>
      </c>
      <c r="P6" s="6">
        <v>3</v>
      </c>
      <c r="Q6" s="6">
        <v>4</v>
      </c>
      <c r="R6" s="6">
        <v>5</v>
      </c>
      <c r="S6" s="6">
        <v>6</v>
      </c>
      <c r="T6" s="6">
        <v>7</v>
      </c>
      <c r="U6" s="6">
        <v>8</v>
      </c>
      <c r="V6" s="6" t="s">
        <v>20</v>
      </c>
      <c r="W6" s="6">
        <v>1</v>
      </c>
      <c r="X6" s="6">
        <v>2</v>
      </c>
      <c r="Y6" s="6">
        <v>3</v>
      </c>
      <c r="Z6" s="6">
        <v>4</v>
      </c>
      <c r="AA6" s="6">
        <v>5</v>
      </c>
      <c r="AB6" s="6" t="s">
        <v>20</v>
      </c>
      <c r="AC6" s="8"/>
      <c r="AD6" s="8"/>
      <c r="AE6" s="8"/>
      <c r="AF6" s="8"/>
      <c r="AG6" s="8"/>
    </row>
    <row r="7" spans="1:33">
      <c r="A7" s="1">
        <v>2</v>
      </c>
      <c r="B7" s="57" t="s">
        <v>167</v>
      </c>
      <c r="C7" s="58" t="s">
        <v>55</v>
      </c>
      <c r="D7" s="59" t="s">
        <v>168</v>
      </c>
      <c r="E7" s="60" t="s">
        <v>169</v>
      </c>
      <c r="F7" s="1">
        <v>1</v>
      </c>
      <c r="G7" s="1"/>
      <c r="H7" s="1"/>
      <c r="I7" s="1"/>
      <c r="J7" s="1"/>
      <c r="K7" s="1">
        <f>SUM(G7:J7)</f>
        <v>0</v>
      </c>
      <c r="L7" s="1">
        <f t="shared" ref="L7:L43" si="0">K7*100/100</f>
        <v>0</v>
      </c>
      <c r="M7" s="1"/>
      <c r="N7" s="1"/>
      <c r="O7" s="1"/>
      <c r="P7" s="1"/>
      <c r="Q7" s="1"/>
      <c r="R7" s="1"/>
      <c r="S7" s="1"/>
      <c r="T7" s="1"/>
      <c r="U7" s="1"/>
      <c r="V7" s="1">
        <f>SUM(N7:U7)/8</f>
        <v>0</v>
      </c>
      <c r="W7" s="1"/>
      <c r="X7" s="1"/>
      <c r="Y7" s="1"/>
      <c r="Z7" s="1"/>
      <c r="AA7" s="1"/>
      <c r="AB7" s="1">
        <f>SUM(W7:AA7)/5</f>
        <v>0</v>
      </c>
      <c r="AC7" s="1"/>
      <c r="AD7" s="1"/>
      <c r="AE7" s="1"/>
      <c r="AF7" s="1"/>
      <c r="AG7" s="1">
        <f>SUM(AC7:AF7)*100/100</f>
        <v>0</v>
      </c>
    </row>
    <row r="8" spans="1:33">
      <c r="A8" s="1">
        <v>2</v>
      </c>
      <c r="B8" s="57" t="s">
        <v>170</v>
      </c>
      <c r="C8" s="61" t="s">
        <v>55</v>
      </c>
      <c r="D8" s="62" t="s">
        <v>31</v>
      </c>
      <c r="E8" s="63" t="s">
        <v>171</v>
      </c>
      <c r="F8" s="1">
        <v>2</v>
      </c>
      <c r="G8" s="1"/>
      <c r="H8" s="1"/>
      <c r="I8" s="1"/>
      <c r="J8" s="1"/>
      <c r="K8" s="1">
        <f t="shared" ref="K8:K43" si="1">SUM(G8:J8)</f>
        <v>0</v>
      </c>
      <c r="L8" s="1">
        <f>K8*100/100</f>
        <v>0</v>
      </c>
      <c r="M8" s="1"/>
      <c r="N8" s="1"/>
      <c r="O8" s="1"/>
      <c r="P8" s="1"/>
      <c r="Q8" s="1"/>
      <c r="R8" s="1"/>
      <c r="S8" s="1"/>
      <c r="T8" s="1"/>
      <c r="U8" s="1"/>
      <c r="V8" s="1">
        <f t="shared" ref="V8:V43" si="2">SUM(N8:U8)/8</f>
        <v>0</v>
      </c>
      <c r="W8" s="1"/>
      <c r="X8" s="1"/>
      <c r="Y8" s="1"/>
      <c r="Z8" s="1"/>
      <c r="AA8" s="1"/>
      <c r="AB8" s="1">
        <f t="shared" ref="AB8:AB43" si="3">SUM(W8:AA8)/5</f>
        <v>0</v>
      </c>
      <c r="AC8" s="1"/>
      <c r="AD8" s="1"/>
      <c r="AE8" s="1"/>
      <c r="AF8" s="1"/>
      <c r="AG8" s="1">
        <f t="shared" ref="AG8:AG43" si="4">SUM(AC8:AF8)*100/100</f>
        <v>0</v>
      </c>
    </row>
    <row r="9" spans="1:33">
      <c r="A9" s="1">
        <v>2</v>
      </c>
      <c r="B9" s="57" t="s">
        <v>172</v>
      </c>
      <c r="C9" s="58" t="s">
        <v>55</v>
      </c>
      <c r="D9" s="58" t="s">
        <v>173</v>
      </c>
      <c r="E9" s="64" t="s">
        <v>174</v>
      </c>
      <c r="F9" s="1">
        <v>3</v>
      </c>
      <c r="G9" s="1"/>
      <c r="H9" s="1"/>
      <c r="I9" s="1"/>
      <c r="J9" s="1"/>
      <c r="K9" s="1">
        <f t="shared" si="1"/>
        <v>0</v>
      </c>
      <c r="L9" s="1">
        <f t="shared" si="0"/>
        <v>0</v>
      </c>
      <c r="M9" s="1"/>
      <c r="N9" s="1"/>
      <c r="O9" s="1"/>
      <c r="P9" s="1"/>
      <c r="Q9" s="1"/>
      <c r="R9" s="1"/>
      <c r="S9" s="1"/>
      <c r="T9" s="1"/>
      <c r="U9" s="1"/>
      <c r="V9" s="1">
        <f t="shared" si="2"/>
        <v>0</v>
      </c>
      <c r="W9" s="1"/>
      <c r="X9" s="1"/>
      <c r="Y9" s="1"/>
      <c r="Z9" s="1"/>
      <c r="AA9" s="1"/>
      <c r="AB9" s="1">
        <f t="shared" si="3"/>
        <v>0</v>
      </c>
      <c r="AC9" s="1"/>
      <c r="AD9" s="1"/>
      <c r="AE9" s="1"/>
      <c r="AF9" s="1"/>
      <c r="AG9" s="1">
        <f t="shared" si="4"/>
        <v>0</v>
      </c>
    </row>
    <row r="10" spans="1:33">
      <c r="A10" s="1">
        <v>2</v>
      </c>
      <c r="B10" s="57" t="s">
        <v>175</v>
      </c>
      <c r="C10" s="61" t="s">
        <v>55</v>
      </c>
      <c r="D10" s="62" t="s">
        <v>176</v>
      </c>
      <c r="E10" s="63" t="s">
        <v>177</v>
      </c>
      <c r="F10" s="1">
        <v>4</v>
      </c>
      <c r="G10" s="1"/>
      <c r="H10" s="1"/>
      <c r="I10" s="1"/>
      <c r="J10" s="1"/>
      <c r="K10" s="1">
        <f t="shared" si="1"/>
        <v>0</v>
      </c>
      <c r="L10" s="1">
        <f t="shared" si="0"/>
        <v>0</v>
      </c>
      <c r="M10" s="1"/>
      <c r="N10" s="1"/>
      <c r="O10" s="1"/>
      <c r="P10" s="1"/>
      <c r="Q10" s="1"/>
      <c r="R10" s="1"/>
      <c r="S10" s="1"/>
      <c r="T10" s="1"/>
      <c r="U10" s="1"/>
      <c r="V10" s="1">
        <f t="shared" si="2"/>
        <v>0</v>
      </c>
      <c r="W10" s="1"/>
      <c r="X10" s="1"/>
      <c r="Y10" s="1"/>
      <c r="Z10" s="1"/>
      <c r="AA10" s="1"/>
      <c r="AB10" s="1">
        <f t="shared" si="3"/>
        <v>0</v>
      </c>
      <c r="AC10" s="1"/>
      <c r="AD10" s="1"/>
      <c r="AE10" s="1"/>
      <c r="AF10" s="1"/>
      <c r="AG10" s="1">
        <f t="shared" si="4"/>
        <v>0</v>
      </c>
    </row>
    <row r="11" spans="1:33">
      <c r="A11" s="1">
        <v>2</v>
      </c>
      <c r="B11" s="57" t="s">
        <v>178</v>
      </c>
      <c r="C11" s="61" t="s">
        <v>55</v>
      </c>
      <c r="D11" s="62" t="s">
        <v>179</v>
      </c>
      <c r="E11" s="63" t="s">
        <v>35</v>
      </c>
      <c r="F11" s="1">
        <v>5</v>
      </c>
      <c r="G11" s="1"/>
      <c r="H11" s="1"/>
      <c r="I11" s="1"/>
      <c r="J11" s="1"/>
      <c r="K11" s="1">
        <f t="shared" si="1"/>
        <v>0</v>
      </c>
      <c r="L11" s="1">
        <f t="shared" si="0"/>
        <v>0</v>
      </c>
      <c r="M11" s="1"/>
      <c r="N11" s="1"/>
      <c r="O11" s="1"/>
      <c r="P11" s="1"/>
      <c r="Q11" s="1"/>
      <c r="R11" s="1"/>
      <c r="S11" s="1"/>
      <c r="T11" s="1"/>
      <c r="U11" s="1"/>
      <c r="V11" s="1">
        <f t="shared" si="2"/>
        <v>0</v>
      </c>
      <c r="W11" s="1"/>
      <c r="X11" s="1"/>
      <c r="Y11" s="1"/>
      <c r="Z11" s="1"/>
      <c r="AA11" s="1"/>
      <c r="AB11" s="1">
        <f t="shared" si="3"/>
        <v>0</v>
      </c>
      <c r="AC11" s="1"/>
      <c r="AD11" s="1"/>
      <c r="AE11" s="1"/>
      <c r="AF11" s="1"/>
      <c r="AG11" s="1">
        <f t="shared" si="4"/>
        <v>0</v>
      </c>
    </row>
    <row r="12" spans="1:33">
      <c r="A12" s="1">
        <v>2</v>
      </c>
      <c r="B12" s="57" t="s">
        <v>180</v>
      </c>
      <c r="C12" s="61" t="s">
        <v>55</v>
      </c>
      <c r="D12" s="62" t="s">
        <v>181</v>
      </c>
      <c r="E12" s="63" t="s">
        <v>182</v>
      </c>
      <c r="F12" s="1">
        <v>6</v>
      </c>
      <c r="G12" s="1"/>
      <c r="H12" s="1"/>
      <c r="I12" s="1"/>
      <c r="J12" s="1"/>
      <c r="K12" s="1">
        <f t="shared" si="1"/>
        <v>0</v>
      </c>
      <c r="L12" s="1">
        <f t="shared" si="0"/>
        <v>0</v>
      </c>
      <c r="M12" s="1"/>
      <c r="N12" s="1"/>
      <c r="O12" s="1"/>
      <c r="P12" s="1"/>
      <c r="Q12" s="1"/>
      <c r="R12" s="1"/>
      <c r="S12" s="1"/>
      <c r="T12" s="1"/>
      <c r="U12" s="1"/>
      <c r="V12" s="1">
        <f t="shared" si="2"/>
        <v>0</v>
      </c>
      <c r="W12" s="1"/>
      <c r="X12" s="1"/>
      <c r="Y12" s="1"/>
      <c r="Z12" s="1"/>
      <c r="AA12" s="1"/>
      <c r="AB12" s="1">
        <f t="shared" si="3"/>
        <v>0</v>
      </c>
      <c r="AC12" s="1"/>
      <c r="AD12" s="1"/>
      <c r="AE12" s="1"/>
      <c r="AF12" s="1"/>
      <c r="AG12" s="1">
        <f t="shared" si="4"/>
        <v>0</v>
      </c>
    </row>
    <row r="13" spans="1:33">
      <c r="A13" s="1">
        <v>2</v>
      </c>
      <c r="B13" s="57" t="s">
        <v>183</v>
      </c>
      <c r="C13" s="58" t="s">
        <v>55</v>
      </c>
      <c r="D13" s="59" t="s">
        <v>184</v>
      </c>
      <c r="E13" s="60" t="s">
        <v>39</v>
      </c>
      <c r="F13" s="1">
        <v>7</v>
      </c>
      <c r="G13" s="1"/>
      <c r="H13" s="1"/>
      <c r="I13" s="1"/>
      <c r="J13" s="1"/>
      <c r="K13" s="1">
        <f t="shared" si="1"/>
        <v>0</v>
      </c>
      <c r="L13" s="1">
        <f t="shared" si="0"/>
        <v>0</v>
      </c>
      <c r="M13" s="1"/>
      <c r="N13" s="1"/>
      <c r="O13" s="1"/>
      <c r="P13" s="1"/>
      <c r="Q13" s="1"/>
      <c r="R13" s="1"/>
      <c r="S13" s="1"/>
      <c r="T13" s="1"/>
      <c r="U13" s="1"/>
      <c r="V13" s="1">
        <f t="shared" si="2"/>
        <v>0</v>
      </c>
      <c r="W13" s="1"/>
      <c r="X13" s="1"/>
      <c r="Y13" s="1"/>
      <c r="Z13" s="1"/>
      <c r="AA13" s="1"/>
      <c r="AB13" s="1">
        <f t="shared" si="3"/>
        <v>0</v>
      </c>
      <c r="AC13" s="1"/>
      <c r="AD13" s="1"/>
      <c r="AE13" s="1"/>
      <c r="AF13" s="1"/>
      <c r="AG13" s="1">
        <f t="shared" si="4"/>
        <v>0</v>
      </c>
    </row>
    <row r="14" spans="1:33">
      <c r="A14" s="1">
        <v>2</v>
      </c>
      <c r="B14" s="57" t="s">
        <v>185</v>
      </c>
      <c r="C14" s="61" t="s">
        <v>55</v>
      </c>
      <c r="D14" s="62" t="s">
        <v>41</v>
      </c>
      <c r="E14" s="63" t="s">
        <v>32</v>
      </c>
      <c r="F14" s="1">
        <v>8</v>
      </c>
      <c r="G14" s="1"/>
      <c r="H14" s="1"/>
      <c r="I14" s="1"/>
      <c r="J14" s="1"/>
      <c r="K14" s="1">
        <f t="shared" si="1"/>
        <v>0</v>
      </c>
      <c r="L14" s="1">
        <f t="shared" si="0"/>
        <v>0</v>
      </c>
      <c r="M14" s="1"/>
      <c r="N14" s="1"/>
      <c r="O14" s="1"/>
      <c r="P14" s="1"/>
      <c r="Q14" s="1"/>
      <c r="R14" s="1"/>
      <c r="S14" s="1"/>
      <c r="T14" s="1"/>
      <c r="U14" s="1"/>
      <c r="V14" s="1">
        <f t="shared" si="2"/>
        <v>0</v>
      </c>
      <c r="W14" s="1"/>
      <c r="X14" s="1"/>
      <c r="Y14" s="1"/>
      <c r="Z14" s="1"/>
      <c r="AA14" s="1"/>
      <c r="AB14" s="1">
        <f t="shared" si="3"/>
        <v>0</v>
      </c>
      <c r="AC14" s="1"/>
      <c r="AD14" s="1"/>
      <c r="AE14" s="1"/>
      <c r="AF14" s="1"/>
      <c r="AG14" s="1">
        <f t="shared" si="4"/>
        <v>0</v>
      </c>
    </row>
    <row r="15" spans="1:33">
      <c r="A15" s="1">
        <v>2</v>
      </c>
      <c r="B15" s="57" t="s">
        <v>186</v>
      </c>
      <c r="C15" s="61" t="s">
        <v>55</v>
      </c>
      <c r="D15" s="62" t="s">
        <v>187</v>
      </c>
      <c r="E15" s="63" t="s">
        <v>52</v>
      </c>
      <c r="F15" s="1">
        <v>9</v>
      </c>
      <c r="G15" s="1"/>
      <c r="H15" s="1"/>
      <c r="I15" s="1"/>
      <c r="J15" s="1"/>
      <c r="K15" s="1">
        <f t="shared" si="1"/>
        <v>0</v>
      </c>
      <c r="L15" s="1">
        <f t="shared" si="0"/>
        <v>0</v>
      </c>
      <c r="M15" s="1"/>
      <c r="N15" s="1"/>
      <c r="O15" s="1"/>
      <c r="P15" s="1"/>
      <c r="Q15" s="1"/>
      <c r="R15" s="1"/>
      <c r="S15" s="1"/>
      <c r="T15" s="1"/>
      <c r="U15" s="1"/>
      <c r="V15" s="1">
        <f t="shared" si="2"/>
        <v>0</v>
      </c>
      <c r="W15" s="1"/>
      <c r="X15" s="1"/>
      <c r="Y15" s="1"/>
      <c r="Z15" s="1"/>
      <c r="AA15" s="1"/>
      <c r="AB15" s="1">
        <f t="shared" si="3"/>
        <v>0</v>
      </c>
      <c r="AC15" s="1"/>
      <c r="AD15" s="1"/>
      <c r="AE15" s="1"/>
      <c r="AF15" s="1"/>
      <c r="AG15" s="1">
        <f t="shared" si="4"/>
        <v>0</v>
      </c>
    </row>
    <row r="16" spans="1:33">
      <c r="A16" s="1">
        <v>2</v>
      </c>
      <c r="B16" s="57" t="s">
        <v>188</v>
      </c>
      <c r="C16" s="58" t="s">
        <v>55</v>
      </c>
      <c r="D16" s="62" t="s">
        <v>189</v>
      </c>
      <c r="E16" s="63" t="s">
        <v>190</v>
      </c>
      <c r="F16" s="1">
        <v>10</v>
      </c>
      <c r="G16" s="1"/>
      <c r="H16" s="1"/>
      <c r="I16" s="1"/>
      <c r="J16" s="1"/>
      <c r="K16" s="1">
        <f t="shared" si="1"/>
        <v>0</v>
      </c>
      <c r="L16" s="1">
        <f t="shared" si="0"/>
        <v>0</v>
      </c>
      <c r="M16" s="1"/>
      <c r="N16" s="1"/>
      <c r="O16" s="1"/>
      <c r="P16" s="1"/>
      <c r="Q16" s="1"/>
      <c r="R16" s="1"/>
      <c r="S16" s="1"/>
      <c r="T16" s="1"/>
      <c r="U16" s="1"/>
      <c r="V16" s="1">
        <f t="shared" si="2"/>
        <v>0</v>
      </c>
      <c r="W16" s="1"/>
      <c r="X16" s="1"/>
      <c r="Y16" s="1"/>
      <c r="Z16" s="1"/>
      <c r="AA16" s="1"/>
      <c r="AB16" s="1">
        <f t="shared" si="3"/>
        <v>0</v>
      </c>
      <c r="AC16" s="1"/>
      <c r="AD16" s="1"/>
      <c r="AE16" s="1"/>
      <c r="AF16" s="1"/>
      <c r="AG16" s="1">
        <f t="shared" si="4"/>
        <v>0</v>
      </c>
    </row>
    <row r="17" spans="1:33" ht="42">
      <c r="A17" s="1">
        <v>2</v>
      </c>
      <c r="B17" s="57" t="s">
        <v>191</v>
      </c>
      <c r="C17" s="61" t="s">
        <v>55</v>
      </c>
      <c r="D17" s="62" t="s">
        <v>192</v>
      </c>
      <c r="E17" s="63" t="s">
        <v>30</v>
      </c>
      <c r="F17" s="1">
        <v>11</v>
      </c>
      <c r="G17" s="1"/>
      <c r="H17" s="1"/>
      <c r="I17" s="1"/>
      <c r="J17" s="1"/>
      <c r="K17" s="1">
        <f t="shared" si="1"/>
        <v>0</v>
      </c>
      <c r="L17" s="1">
        <f t="shared" si="0"/>
        <v>0</v>
      </c>
      <c r="M17" s="1"/>
      <c r="N17" s="1"/>
      <c r="O17" s="1"/>
      <c r="P17" s="1"/>
      <c r="Q17" s="1"/>
      <c r="R17" s="1"/>
      <c r="S17" s="1"/>
      <c r="T17" s="1"/>
      <c r="U17" s="1"/>
      <c r="V17" s="1">
        <f t="shared" si="2"/>
        <v>0</v>
      </c>
      <c r="W17" s="1"/>
      <c r="X17" s="1"/>
      <c r="Y17" s="1"/>
      <c r="Z17" s="1"/>
      <c r="AA17" s="1"/>
      <c r="AB17" s="1">
        <f t="shared" si="3"/>
        <v>0</v>
      </c>
      <c r="AC17" s="1"/>
      <c r="AD17" s="1"/>
      <c r="AE17" s="1"/>
      <c r="AF17" s="1"/>
      <c r="AG17" s="1">
        <f t="shared" si="4"/>
        <v>0</v>
      </c>
    </row>
    <row r="18" spans="1:33">
      <c r="A18" s="1">
        <v>2</v>
      </c>
      <c r="B18" s="57" t="s">
        <v>193</v>
      </c>
      <c r="C18" s="65" t="s">
        <v>55</v>
      </c>
      <c r="D18" s="62" t="s">
        <v>194</v>
      </c>
      <c r="E18" s="63" t="s">
        <v>195</v>
      </c>
      <c r="F18" s="1">
        <v>12</v>
      </c>
      <c r="G18" s="1"/>
      <c r="H18" s="1"/>
      <c r="I18" s="1"/>
      <c r="J18" s="1"/>
      <c r="K18" s="1">
        <f t="shared" si="1"/>
        <v>0</v>
      </c>
      <c r="L18" s="1">
        <f t="shared" si="0"/>
        <v>0</v>
      </c>
      <c r="M18" s="1"/>
      <c r="N18" s="1"/>
      <c r="O18" s="1"/>
      <c r="P18" s="1"/>
      <c r="Q18" s="1"/>
      <c r="R18" s="1"/>
      <c r="S18" s="1"/>
      <c r="T18" s="1"/>
      <c r="U18" s="1"/>
      <c r="V18" s="1">
        <f t="shared" si="2"/>
        <v>0</v>
      </c>
      <c r="W18" s="1"/>
      <c r="X18" s="1"/>
      <c r="Y18" s="1"/>
      <c r="Z18" s="1"/>
      <c r="AA18" s="1"/>
      <c r="AB18" s="1">
        <f t="shared" si="3"/>
        <v>0</v>
      </c>
      <c r="AC18" s="1"/>
      <c r="AD18" s="1"/>
      <c r="AE18" s="1"/>
      <c r="AF18" s="1"/>
      <c r="AG18" s="1">
        <f t="shared" si="4"/>
        <v>0</v>
      </c>
    </row>
    <row r="19" spans="1:33">
      <c r="A19" s="1">
        <v>2</v>
      </c>
      <c r="B19" s="57" t="s">
        <v>196</v>
      </c>
      <c r="C19" s="58" t="s">
        <v>55</v>
      </c>
      <c r="D19" s="58" t="s">
        <v>197</v>
      </c>
      <c r="E19" s="64" t="s">
        <v>198</v>
      </c>
      <c r="F19" s="1">
        <v>13</v>
      </c>
      <c r="G19" s="1"/>
      <c r="H19" s="1"/>
      <c r="I19" s="1"/>
      <c r="J19" s="1"/>
      <c r="K19" s="1">
        <f t="shared" si="1"/>
        <v>0</v>
      </c>
      <c r="L19" s="1">
        <f t="shared" si="0"/>
        <v>0</v>
      </c>
      <c r="M19" s="1"/>
      <c r="N19" s="1"/>
      <c r="O19" s="1"/>
      <c r="P19" s="1"/>
      <c r="Q19" s="1"/>
      <c r="R19" s="1"/>
      <c r="S19" s="1"/>
      <c r="T19" s="1"/>
      <c r="U19" s="1"/>
      <c r="V19" s="1">
        <f t="shared" si="2"/>
        <v>0</v>
      </c>
      <c r="W19" s="1"/>
      <c r="X19" s="1"/>
      <c r="Y19" s="1"/>
      <c r="Z19" s="1"/>
      <c r="AA19" s="1"/>
      <c r="AB19" s="1">
        <f t="shared" si="3"/>
        <v>0</v>
      </c>
      <c r="AC19" s="1"/>
      <c r="AD19" s="1"/>
      <c r="AE19" s="1"/>
      <c r="AF19" s="1"/>
      <c r="AG19" s="1">
        <f t="shared" si="4"/>
        <v>0</v>
      </c>
    </row>
    <row r="20" spans="1:33">
      <c r="A20" s="1">
        <v>2</v>
      </c>
      <c r="B20" s="57" t="s">
        <v>199</v>
      </c>
      <c r="C20" s="65" t="s">
        <v>55</v>
      </c>
      <c r="D20" s="62" t="s">
        <v>200</v>
      </c>
      <c r="E20" s="63" t="s">
        <v>201</v>
      </c>
      <c r="F20" s="1">
        <v>14</v>
      </c>
      <c r="G20" s="1"/>
      <c r="H20" s="1"/>
      <c r="I20" s="1"/>
      <c r="J20" s="1"/>
      <c r="K20" s="1">
        <f t="shared" si="1"/>
        <v>0</v>
      </c>
      <c r="L20" s="1">
        <f t="shared" si="0"/>
        <v>0</v>
      </c>
      <c r="M20" s="1"/>
      <c r="N20" s="1"/>
      <c r="O20" s="1"/>
      <c r="P20" s="1"/>
      <c r="Q20" s="1"/>
      <c r="R20" s="1"/>
      <c r="S20" s="1"/>
      <c r="T20" s="1"/>
      <c r="U20" s="1"/>
      <c r="V20" s="1">
        <f t="shared" si="2"/>
        <v>0</v>
      </c>
      <c r="W20" s="1"/>
      <c r="X20" s="1"/>
      <c r="Y20" s="1"/>
      <c r="Z20" s="1"/>
      <c r="AA20" s="1"/>
      <c r="AB20" s="1">
        <f t="shared" si="3"/>
        <v>0</v>
      </c>
      <c r="AC20" s="1"/>
      <c r="AD20" s="1"/>
      <c r="AE20" s="1"/>
      <c r="AF20" s="1"/>
      <c r="AG20" s="1">
        <f t="shared" si="4"/>
        <v>0</v>
      </c>
    </row>
    <row r="21" spans="1:33">
      <c r="A21" s="1">
        <v>2</v>
      </c>
      <c r="B21" s="57" t="s">
        <v>202</v>
      </c>
      <c r="C21" s="61" t="s">
        <v>55</v>
      </c>
      <c r="D21" s="62" t="s">
        <v>203</v>
      </c>
      <c r="E21" s="62" t="s">
        <v>204</v>
      </c>
      <c r="F21" s="1">
        <v>15</v>
      </c>
      <c r="G21" s="1"/>
      <c r="H21" s="1"/>
      <c r="I21" s="1"/>
      <c r="J21" s="1"/>
      <c r="K21" s="1">
        <f t="shared" si="1"/>
        <v>0</v>
      </c>
      <c r="L21" s="1">
        <f t="shared" si="0"/>
        <v>0</v>
      </c>
      <c r="M21" s="1"/>
      <c r="N21" s="1"/>
      <c r="O21" s="1"/>
      <c r="P21" s="1"/>
      <c r="Q21" s="1"/>
      <c r="R21" s="1"/>
      <c r="S21" s="1"/>
      <c r="T21" s="1"/>
      <c r="U21" s="1"/>
      <c r="V21" s="1">
        <f t="shared" si="2"/>
        <v>0</v>
      </c>
      <c r="W21" s="1"/>
      <c r="X21" s="1"/>
      <c r="Y21" s="1"/>
      <c r="Z21" s="1"/>
      <c r="AA21" s="1"/>
      <c r="AB21" s="1">
        <f t="shared" si="3"/>
        <v>0</v>
      </c>
      <c r="AC21" s="1"/>
      <c r="AD21" s="1"/>
      <c r="AE21" s="1"/>
      <c r="AF21" s="1"/>
      <c r="AG21" s="1">
        <f t="shared" si="4"/>
        <v>0</v>
      </c>
    </row>
    <row r="22" spans="1:33">
      <c r="A22" s="1">
        <v>2</v>
      </c>
      <c r="B22" s="57" t="s">
        <v>205</v>
      </c>
      <c r="C22" s="65" t="s">
        <v>55</v>
      </c>
      <c r="D22" s="62" t="s">
        <v>206</v>
      </c>
      <c r="E22" s="63" t="s">
        <v>32</v>
      </c>
      <c r="F22" s="1">
        <v>16</v>
      </c>
      <c r="G22" s="1"/>
      <c r="H22" s="1"/>
      <c r="I22" s="1"/>
      <c r="J22" s="1"/>
      <c r="K22" s="1">
        <f t="shared" si="1"/>
        <v>0</v>
      </c>
      <c r="L22" s="1">
        <f t="shared" si="0"/>
        <v>0</v>
      </c>
      <c r="M22" s="1"/>
      <c r="N22" s="1"/>
      <c r="O22" s="1"/>
      <c r="P22" s="1"/>
      <c r="Q22" s="1"/>
      <c r="R22" s="1"/>
      <c r="S22" s="1"/>
      <c r="T22" s="1"/>
      <c r="U22" s="1"/>
      <c r="V22" s="1">
        <f t="shared" si="2"/>
        <v>0</v>
      </c>
      <c r="W22" s="1"/>
      <c r="X22" s="1"/>
      <c r="Y22" s="1"/>
      <c r="Z22" s="1"/>
      <c r="AA22" s="1"/>
      <c r="AB22" s="1">
        <f t="shared" si="3"/>
        <v>0</v>
      </c>
      <c r="AC22" s="1"/>
      <c r="AD22" s="1"/>
      <c r="AE22" s="1"/>
      <c r="AF22" s="1"/>
      <c r="AG22" s="1">
        <f t="shared" si="4"/>
        <v>0</v>
      </c>
    </row>
    <row r="23" spans="1:33">
      <c r="A23" s="1">
        <v>2</v>
      </c>
      <c r="B23" s="66" t="s">
        <v>207</v>
      </c>
      <c r="C23" s="65" t="s">
        <v>55</v>
      </c>
      <c r="D23" s="62" t="s">
        <v>208</v>
      </c>
      <c r="E23" s="63" t="s">
        <v>209</v>
      </c>
      <c r="F23" s="1">
        <v>17</v>
      </c>
      <c r="G23" s="1"/>
      <c r="H23" s="1"/>
      <c r="I23" s="1"/>
      <c r="J23" s="1"/>
      <c r="K23" s="1">
        <f t="shared" si="1"/>
        <v>0</v>
      </c>
      <c r="L23" s="1">
        <f t="shared" si="0"/>
        <v>0</v>
      </c>
      <c r="M23" s="1"/>
      <c r="N23" s="1"/>
      <c r="O23" s="1"/>
      <c r="P23" s="1"/>
      <c r="Q23" s="1"/>
      <c r="R23" s="1"/>
      <c r="S23" s="1"/>
      <c r="T23" s="1"/>
      <c r="U23" s="1"/>
      <c r="V23" s="1">
        <f t="shared" si="2"/>
        <v>0</v>
      </c>
      <c r="W23" s="1"/>
      <c r="X23" s="1"/>
      <c r="Y23" s="1"/>
      <c r="Z23" s="1"/>
      <c r="AA23" s="1"/>
      <c r="AB23" s="1">
        <f t="shared" si="3"/>
        <v>0</v>
      </c>
      <c r="AC23" s="1"/>
      <c r="AD23" s="1"/>
      <c r="AE23" s="1"/>
      <c r="AF23" s="1"/>
      <c r="AG23" s="1">
        <f t="shared" si="4"/>
        <v>0</v>
      </c>
    </row>
    <row r="24" spans="1:33">
      <c r="A24" s="1">
        <v>2</v>
      </c>
      <c r="B24" s="57" t="s">
        <v>210</v>
      </c>
      <c r="C24" s="58" t="s">
        <v>82</v>
      </c>
      <c r="D24" s="59" t="s">
        <v>211</v>
      </c>
      <c r="E24" s="60" t="s">
        <v>212</v>
      </c>
      <c r="F24" s="1">
        <v>18</v>
      </c>
      <c r="G24" s="1"/>
      <c r="H24" s="1"/>
      <c r="I24" s="1"/>
      <c r="J24" s="1"/>
      <c r="K24" s="1">
        <f t="shared" si="1"/>
        <v>0</v>
      </c>
      <c r="L24" s="1">
        <f t="shared" si="0"/>
        <v>0</v>
      </c>
      <c r="M24" s="1"/>
      <c r="N24" s="1"/>
      <c r="O24" s="1"/>
      <c r="P24" s="1"/>
      <c r="Q24" s="1"/>
      <c r="R24" s="1"/>
      <c r="S24" s="1"/>
      <c r="T24" s="1"/>
      <c r="U24" s="1"/>
      <c r="V24" s="1">
        <f t="shared" si="2"/>
        <v>0</v>
      </c>
      <c r="W24" s="1"/>
      <c r="X24" s="1"/>
      <c r="Y24" s="1"/>
      <c r="Z24" s="1"/>
      <c r="AA24" s="1"/>
      <c r="AB24" s="1">
        <f t="shared" si="3"/>
        <v>0</v>
      </c>
      <c r="AC24" s="1"/>
      <c r="AD24" s="1"/>
      <c r="AE24" s="1"/>
      <c r="AF24" s="1"/>
      <c r="AG24" s="1">
        <f t="shared" si="4"/>
        <v>0</v>
      </c>
    </row>
    <row r="25" spans="1:33">
      <c r="A25" s="1">
        <v>2</v>
      </c>
      <c r="B25" s="57" t="s">
        <v>213</v>
      </c>
      <c r="C25" s="58" t="s">
        <v>82</v>
      </c>
      <c r="D25" s="59" t="s">
        <v>214</v>
      </c>
      <c r="E25" s="60" t="s">
        <v>215</v>
      </c>
      <c r="F25" s="1">
        <v>19</v>
      </c>
      <c r="G25" s="1"/>
      <c r="H25" s="1"/>
      <c r="I25" s="1"/>
      <c r="J25" s="1"/>
      <c r="K25" s="1">
        <f t="shared" si="1"/>
        <v>0</v>
      </c>
      <c r="L25" s="1">
        <f t="shared" si="0"/>
        <v>0</v>
      </c>
      <c r="M25" s="1"/>
      <c r="N25" s="1"/>
      <c r="O25" s="1"/>
      <c r="P25" s="1"/>
      <c r="Q25" s="1"/>
      <c r="R25" s="1"/>
      <c r="S25" s="1"/>
      <c r="T25" s="1"/>
      <c r="U25" s="1"/>
      <c r="V25" s="1">
        <f t="shared" si="2"/>
        <v>0</v>
      </c>
      <c r="W25" s="1"/>
      <c r="X25" s="1"/>
      <c r="Y25" s="1"/>
      <c r="Z25" s="1"/>
      <c r="AA25" s="1"/>
      <c r="AB25" s="1">
        <f t="shared" si="3"/>
        <v>0</v>
      </c>
      <c r="AC25" s="1"/>
      <c r="AD25" s="1"/>
      <c r="AE25" s="1"/>
      <c r="AF25" s="1"/>
      <c r="AG25" s="1">
        <f t="shared" si="4"/>
        <v>0</v>
      </c>
    </row>
    <row r="26" spans="1:33">
      <c r="A26" s="1">
        <v>2</v>
      </c>
      <c r="B26" s="57" t="s">
        <v>216</v>
      </c>
      <c r="C26" s="65" t="s">
        <v>82</v>
      </c>
      <c r="D26" s="62" t="s">
        <v>217</v>
      </c>
      <c r="E26" s="63" t="s">
        <v>218</v>
      </c>
      <c r="F26" s="1">
        <v>20</v>
      </c>
      <c r="G26" s="1"/>
      <c r="H26" s="1"/>
      <c r="I26" s="1"/>
      <c r="J26" s="1"/>
      <c r="K26" s="1">
        <f t="shared" si="1"/>
        <v>0</v>
      </c>
      <c r="L26" s="1">
        <f t="shared" si="0"/>
        <v>0</v>
      </c>
      <c r="M26" s="1"/>
      <c r="N26" s="1"/>
      <c r="O26" s="1"/>
      <c r="P26" s="1"/>
      <c r="Q26" s="1"/>
      <c r="R26" s="1"/>
      <c r="S26" s="1"/>
      <c r="T26" s="1"/>
      <c r="U26" s="1"/>
      <c r="V26" s="1">
        <f t="shared" si="2"/>
        <v>0</v>
      </c>
      <c r="W26" s="1"/>
      <c r="X26" s="1"/>
      <c r="Y26" s="1"/>
      <c r="Z26" s="1"/>
      <c r="AA26" s="1"/>
      <c r="AB26" s="1">
        <f t="shared" si="3"/>
        <v>0</v>
      </c>
      <c r="AC26" s="1"/>
      <c r="AD26" s="1"/>
      <c r="AE26" s="1"/>
      <c r="AF26" s="1"/>
      <c r="AG26" s="1">
        <f t="shared" si="4"/>
        <v>0</v>
      </c>
    </row>
    <row r="27" spans="1:33">
      <c r="A27" s="1">
        <v>2</v>
      </c>
      <c r="B27" s="57" t="s">
        <v>219</v>
      </c>
      <c r="C27" s="61" t="s">
        <v>82</v>
      </c>
      <c r="D27" s="62" t="s">
        <v>220</v>
      </c>
      <c r="E27" s="63" t="s">
        <v>221</v>
      </c>
      <c r="F27" s="1">
        <v>21</v>
      </c>
      <c r="G27" s="1"/>
      <c r="H27" s="1"/>
      <c r="I27" s="1"/>
      <c r="J27" s="1"/>
      <c r="K27" s="1">
        <f t="shared" si="1"/>
        <v>0</v>
      </c>
      <c r="L27" s="1">
        <f t="shared" si="0"/>
        <v>0</v>
      </c>
      <c r="M27" s="1"/>
      <c r="N27" s="1"/>
      <c r="O27" s="1"/>
      <c r="P27" s="1"/>
      <c r="Q27" s="1"/>
      <c r="R27" s="1"/>
      <c r="S27" s="1"/>
      <c r="T27" s="1"/>
      <c r="U27" s="1"/>
      <c r="V27" s="1">
        <f t="shared" si="2"/>
        <v>0</v>
      </c>
      <c r="W27" s="1"/>
      <c r="X27" s="1"/>
      <c r="Y27" s="1"/>
      <c r="Z27" s="1"/>
      <c r="AA27" s="1"/>
      <c r="AB27" s="1">
        <f t="shared" si="3"/>
        <v>0</v>
      </c>
      <c r="AC27" s="1"/>
      <c r="AD27" s="1"/>
      <c r="AE27" s="1"/>
      <c r="AF27" s="1"/>
      <c r="AG27" s="1">
        <f t="shared" si="4"/>
        <v>0</v>
      </c>
    </row>
    <row r="28" spans="1:33">
      <c r="A28" s="1">
        <v>2</v>
      </c>
      <c r="B28" s="67" t="s">
        <v>222</v>
      </c>
      <c r="C28" s="68" t="s">
        <v>82</v>
      </c>
      <c r="D28" s="58" t="s">
        <v>223</v>
      </c>
      <c r="E28" s="64" t="s">
        <v>224</v>
      </c>
      <c r="F28" s="1">
        <v>22</v>
      </c>
      <c r="G28" s="1"/>
      <c r="H28" s="1"/>
      <c r="I28" s="1"/>
      <c r="J28" s="1"/>
      <c r="K28" s="1">
        <f t="shared" si="1"/>
        <v>0</v>
      </c>
      <c r="L28" s="1">
        <f t="shared" si="0"/>
        <v>0</v>
      </c>
      <c r="M28" s="1"/>
      <c r="N28" s="1"/>
      <c r="O28" s="1"/>
      <c r="P28" s="1"/>
      <c r="Q28" s="1"/>
      <c r="R28" s="1"/>
      <c r="S28" s="1"/>
      <c r="T28" s="1"/>
      <c r="U28" s="1"/>
      <c r="V28" s="1">
        <f t="shared" si="2"/>
        <v>0</v>
      </c>
      <c r="W28" s="1"/>
      <c r="X28" s="1"/>
      <c r="Y28" s="1"/>
      <c r="Z28" s="1"/>
      <c r="AA28" s="1"/>
      <c r="AB28" s="1">
        <f t="shared" si="3"/>
        <v>0</v>
      </c>
      <c r="AC28" s="1"/>
      <c r="AD28" s="1"/>
      <c r="AE28" s="1"/>
      <c r="AF28" s="1"/>
      <c r="AG28" s="1">
        <f t="shared" si="4"/>
        <v>0</v>
      </c>
    </row>
    <row r="29" spans="1:33">
      <c r="A29" s="1">
        <v>2</v>
      </c>
      <c r="B29" s="57" t="s">
        <v>225</v>
      </c>
      <c r="C29" s="58" t="s">
        <v>82</v>
      </c>
      <c r="D29" s="59" t="s">
        <v>53</v>
      </c>
      <c r="E29" s="60" t="s">
        <v>226</v>
      </c>
      <c r="F29" s="1">
        <v>23</v>
      </c>
      <c r="G29" s="1"/>
      <c r="H29" s="1"/>
      <c r="I29" s="1"/>
      <c r="J29" s="1"/>
      <c r="K29" s="1">
        <f t="shared" si="1"/>
        <v>0</v>
      </c>
      <c r="L29" s="1">
        <f t="shared" si="0"/>
        <v>0</v>
      </c>
      <c r="M29" s="1"/>
      <c r="N29" s="1"/>
      <c r="O29" s="1"/>
      <c r="P29" s="1"/>
      <c r="Q29" s="1"/>
      <c r="R29" s="1"/>
      <c r="S29" s="1"/>
      <c r="T29" s="1"/>
      <c r="U29" s="1"/>
      <c r="V29" s="1">
        <f t="shared" si="2"/>
        <v>0</v>
      </c>
      <c r="W29" s="1"/>
      <c r="X29" s="1"/>
      <c r="Y29" s="1"/>
      <c r="Z29" s="1"/>
      <c r="AA29" s="1"/>
      <c r="AB29" s="1">
        <f t="shared" si="3"/>
        <v>0</v>
      </c>
      <c r="AC29" s="1"/>
      <c r="AD29" s="1"/>
      <c r="AE29" s="1"/>
      <c r="AF29" s="1"/>
      <c r="AG29" s="1">
        <f t="shared" si="4"/>
        <v>0</v>
      </c>
    </row>
    <row r="30" spans="1:33">
      <c r="A30" s="1">
        <v>2</v>
      </c>
      <c r="B30" s="57" t="s">
        <v>227</v>
      </c>
      <c r="C30" s="58" t="s">
        <v>82</v>
      </c>
      <c r="D30" s="59" t="s">
        <v>228</v>
      </c>
      <c r="E30" s="60" t="s">
        <v>229</v>
      </c>
      <c r="F30" s="1">
        <v>24</v>
      </c>
      <c r="G30" s="1"/>
      <c r="H30" s="1"/>
      <c r="I30" s="1"/>
      <c r="J30" s="1"/>
      <c r="K30" s="1">
        <f t="shared" si="1"/>
        <v>0</v>
      </c>
      <c r="L30" s="1">
        <f t="shared" si="0"/>
        <v>0</v>
      </c>
      <c r="M30" s="1"/>
      <c r="N30" s="1"/>
      <c r="O30" s="1"/>
      <c r="P30" s="1"/>
      <c r="Q30" s="1"/>
      <c r="R30" s="1"/>
      <c r="S30" s="1"/>
      <c r="T30" s="1"/>
      <c r="U30" s="1"/>
      <c r="V30" s="1">
        <f t="shared" si="2"/>
        <v>0</v>
      </c>
      <c r="W30" s="1"/>
      <c r="X30" s="1"/>
      <c r="Y30" s="1"/>
      <c r="Z30" s="1"/>
      <c r="AA30" s="1"/>
      <c r="AB30" s="1">
        <f t="shared" si="3"/>
        <v>0</v>
      </c>
      <c r="AC30" s="1"/>
      <c r="AD30" s="1"/>
      <c r="AE30" s="1"/>
      <c r="AF30" s="1"/>
      <c r="AG30" s="1">
        <f t="shared" si="4"/>
        <v>0</v>
      </c>
    </row>
    <row r="31" spans="1:33">
      <c r="A31" s="1">
        <v>2</v>
      </c>
      <c r="B31" s="57" t="s">
        <v>230</v>
      </c>
      <c r="C31" s="61" t="s">
        <v>82</v>
      </c>
      <c r="D31" s="62" t="s">
        <v>231</v>
      </c>
      <c r="E31" s="63" t="s">
        <v>232</v>
      </c>
      <c r="F31" s="1">
        <v>25</v>
      </c>
      <c r="G31" s="1"/>
      <c r="H31" s="1"/>
      <c r="I31" s="1"/>
      <c r="J31" s="1"/>
      <c r="K31" s="1">
        <f t="shared" si="1"/>
        <v>0</v>
      </c>
      <c r="L31" s="1">
        <f t="shared" si="0"/>
        <v>0</v>
      </c>
      <c r="M31" s="1"/>
      <c r="N31" s="1"/>
      <c r="O31" s="1"/>
      <c r="P31" s="1"/>
      <c r="Q31" s="1"/>
      <c r="R31" s="1"/>
      <c r="S31" s="1"/>
      <c r="T31" s="1"/>
      <c r="U31" s="1"/>
      <c r="V31" s="1">
        <f t="shared" si="2"/>
        <v>0</v>
      </c>
      <c r="W31" s="1"/>
      <c r="X31" s="1"/>
      <c r="Y31" s="1"/>
      <c r="Z31" s="1"/>
      <c r="AA31" s="1"/>
      <c r="AB31" s="1">
        <f t="shared" si="3"/>
        <v>0</v>
      </c>
      <c r="AC31" s="1"/>
      <c r="AD31" s="1"/>
      <c r="AE31" s="1"/>
      <c r="AF31" s="1"/>
      <c r="AG31" s="1">
        <f t="shared" si="4"/>
        <v>0</v>
      </c>
    </row>
    <row r="32" spans="1:33">
      <c r="A32" s="1">
        <v>2</v>
      </c>
      <c r="B32" s="57" t="s">
        <v>233</v>
      </c>
      <c r="C32" s="58" t="s">
        <v>82</v>
      </c>
      <c r="D32" s="59" t="s">
        <v>234</v>
      </c>
      <c r="E32" s="60" t="s">
        <v>235</v>
      </c>
      <c r="F32" s="1">
        <v>26</v>
      </c>
      <c r="G32" s="1"/>
      <c r="H32" s="1"/>
      <c r="I32" s="1"/>
      <c r="J32" s="1"/>
      <c r="K32" s="1">
        <f t="shared" si="1"/>
        <v>0</v>
      </c>
      <c r="L32" s="1">
        <f t="shared" si="0"/>
        <v>0</v>
      </c>
      <c r="M32" s="1"/>
      <c r="N32" s="1"/>
      <c r="O32" s="1"/>
      <c r="P32" s="1"/>
      <c r="Q32" s="1"/>
      <c r="R32" s="1"/>
      <c r="S32" s="1"/>
      <c r="T32" s="1"/>
      <c r="U32" s="1"/>
      <c r="V32" s="1">
        <f t="shared" si="2"/>
        <v>0</v>
      </c>
      <c r="W32" s="1"/>
      <c r="X32" s="1"/>
      <c r="Y32" s="1"/>
      <c r="Z32" s="1"/>
      <c r="AA32" s="1"/>
      <c r="AB32" s="1">
        <f t="shared" si="3"/>
        <v>0</v>
      </c>
      <c r="AC32" s="1"/>
      <c r="AD32" s="1"/>
      <c r="AE32" s="1"/>
      <c r="AF32" s="1"/>
      <c r="AG32" s="1">
        <f t="shared" si="4"/>
        <v>0</v>
      </c>
    </row>
    <row r="33" spans="1:33" ht="42">
      <c r="A33" s="1">
        <v>2</v>
      </c>
      <c r="B33" s="66" t="s">
        <v>236</v>
      </c>
      <c r="C33" s="69" t="s">
        <v>82</v>
      </c>
      <c r="D33" s="62" t="s">
        <v>237</v>
      </c>
      <c r="E33" s="63" t="s">
        <v>238</v>
      </c>
      <c r="F33" s="1">
        <v>27</v>
      </c>
      <c r="G33" s="1"/>
      <c r="H33" s="1"/>
      <c r="I33" s="1"/>
      <c r="J33" s="1"/>
      <c r="K33" s="1">
        <f t="shared" si="1"/>
        <v>0</v>
      </c>
      <c r="L33" s="1">
        <f t="shared" si="0"/>
        <v>0</v>
      </c>
      <c r="M33" s="1"/>
      <c r="N33" s="1"/>
      <c r="O33" s="1"/>
      <c r="P33" s="1"/>
      <c r="Q33" s="1"/>
      <c r="R33" s="1"/>
      <c r="S33" s="1"/>
      <c r="T33" s="1"/>
      <c r="U33" s="1"/>
      <c r="V33" s="1">
        <f t="shared" si="2"/>
        <v>0</v>
      </c>
      <c r="W33" s="1"/>
      <c r="X33" s="1"/>
      <c r="Y33" s="1"/>
      <c r="Z33" s="1"/>
      <c r="AA33" s="1"/>
      <c r="AB33" s="1">
        <f t="shared" si="3"/>
        <v>0</v>
      </c>
      <c r="AC33" s="1"/>
      <c r="AD33" s="1"/>
      <c r="AE33" s="1"/>
      <c r="AF33" s="1"/>
      <c r="AG33" s="1">
        <f t="shared" si="4"/>
        <v>0</v>
      </c>
    </row>
    <row r="34" spans="1:33">
      <c r="A34" s="1">
        <v>2</v>
      </c>
      <c r="B34" s="57" t="s">
        <v>239</v>
      </c>
      <c r="C34" s="58" t="s">
        <v>82</v>
      </c>
      <c r="D34" s="59" t="s">
        <v>240</v>
      </c>
      <c r="E34" s="60" t="s">
        <v>241</v>
      </c>
      <c r="F34" s="1">
        <v>28</v>
      </c>
      <c r="G34" s="1"/>
      <c r="H34" s="1"/>
      <c r="I34" s="1"/>
      <c r="J34" s="1"/>
      <c r="K34" s="1">
        <f t="shared" si="1"/>
        <v>0</v>
      </c>
      <c r="L34" s="1">
        <f t="shared" si="0"/>
        <v>0</v>
      </c>
      <c r="M34" s="1"/>
      <c r="N34" s="1"/>
      <c r="O34" s="1"/>
      <c r="P34" s="1"/>
      <c r="Q34" s="1"/>
      <c r="R34" s="1"/>
      <c r="S34" s="1"/>
      <c r="T34" s="1"/>
      <c r="U34" s="1"/>
      <c r="V34" s="1">
        <f t="shared" si="2"/>
        <v>0</v>
      </c>
      <c r="W34" s="1"/>
      <c r="X34" s="1"/>
      <c r="Y34" s="1"/>
      <c r="Z34" s="1"/>
      <c r="AA34" s="1"/>
      <c r="AB34" s="1">
        <f t="shared" si="3"/>
        <v>0</v>
      </c>
      <c r="AC34" s="1"/>
      <c r="AD34" s="1"/>
      <c r="AE34" s="1"/>
      <c r="AF34" s="1"/>
      <c r="AG34" s="1">
        <f t="shared" si="4"/>
        <v>0</v>
      </c>
    </row>
    <row r="35" spans="1:33">
      <c r="A35" s="1">
        <v>2</v>
      </c>
      <c r="B35" s="57" t="s">
        <v>242</v>
      </c>
      <c r="C35" s="65" t="s">
        <v>82</v>
      </c>
      <c r="D35" s="62" t="s">
        <v>46</v>
      </c>
      <c r="E35" s="63" t="s">
        <v>243</v>
      </c>
      <c r="F35" s="1">
        <v>29</v>
      </c>
      <c r="G35" s="1"/>
      <c r="H35" s="1"/>
      <c r="I35" s="1"/>
      <c r="J35" s="1"/>
      <c r="K35" s="1">
        <f t="shared" si="1"/>
        <v>0</v>
      </c>
      <c r="L35" s="1">
        <f t="shared" si="0"/>
        <v>0</v>
      </c>
      <c r="M35" s="1"/>
      <c r="N35" s="1"/>
      <c r="O35" s="1"/>
      <c r="P35" s="1"/>
      <c r="Q35" s="1"/>
      <c r="R35" s="1"/>
      <c r="S35" s="1"/>
      <c r="T35" s="1"/>
      <c r="U35" s="1"/>
      <c r="V35" s="1">
        <f t="shared" si="2"/>
        <v>0</v>
      </c>
      <c r="W35" s="1"/>
      <c r="X35" s="1"/>
      <c r="Y35" s="1"/>
      <c r="Z35" s="1"/>
      <c r="AA35" s="1"/>
      <c r="AB35" s="1">
        <f t="shared" si="3"/>
        <v>0</v>
      </c>
      <c r="AC35" s="1"/>
      <c r="AD35" s="1"/>
      <c r="AE35" s="1"/>
      <c r="AF35" s="1"/>
      <c r="AG35" s="1">
        <f t="shared" si="4"/>
        <v>0</v>
      </c>
    </row>
    <row r="36" spans="1:33">
      <c r="A36" s="1">
        <v>2</v>
      </c>
      <c r="B36" s="57" t="s">
        <v>244</v>
      </c>
      <c r="C36" s="61" t="s">
        <v>82</v>
      </c>
      <c r="D36" s="62" t="s">
        <v>245</v>
      </c>
      <c r="E36" s="63" t="s">
        <v>48</v>
      </c>
      <c r="F36" s="1">
        <v>30</v>
      </c>
      <c r="G36" s="1"/>
      <c r="H36" s="1"/>
      <c r="I36" s="1"/>
      <c r="J36" s="1"/>
      <c r="K36" s="1">
        <f t="shared" si="1"/>
        <v>0</v>
      </c>
      <c r="L36" s="1">
        <f t="shared" si="0"/>
        <v>0</v>
      </c>
      <c r="M36" s="1"/>
      <c r="N36" s="1"/>
      <c r="O36" s="1"/>
      <c r="P36" s="1"/>
      <c r="Q36" s="1"/>
      <c r="R36" s="1"/>
      <c r="S36" s="1"/>
      <c r="T36" s="1"/>
      <c r="U36" s="1"/>
      <c r="V36" s="1">
        <f t="shared" si="2"/>
        <v>0</v>
      </c>
      <c r="W36" s="1"/>
      <c r="X36" s="1"/>
      <c r="Y36" s="1"/>
      <c r="Z36" s="1"/>
      <c r="AA36" s="1"/>
      <c r="AB36" s="1">
        <f t="shared" si="3"/>
        <v>0</v>
      </c>
      <c r="AC36" s="1"/>
      <c r="AD36" s="1"/>
      <c r="AE36" s="1"/>
      <c r="AF36" s="1"/>
      <c r="AG36" s="1">
        <f t="shared" si="4"/>
        <v>0</v>
      </c>
    </row>
    <row r="37" spans="1:33">
      <c r="A37" s="1">
        <v>2</v>
      </c>
      <c r="B37" s="57" t="s">
        <v>246</v>
      </c>
      <c r="C37" s="65" t="s">
        <v>82</v>
      </c>
      <c r="D37" s="62" t="s">
        <v>247</v>
      </c>
      <c r="E37" s="63" t="s">
        <v>248</v>
      </c>
      <c r="F37" s="1">
        <v>31</v>
      </c>
      <c r="G37" s="1"/>
      <c r="H37" s="1"/>
      <c r="I37" s="1"/>
      <c r="J37" s="1"/>
      <c r="K37" s="1">
        <f t="shared" si="1"/>
        <v>0</v>
      </c>
      <c r="L37" s="1">
        <f t="shared" si="0"/>
        <v>0</v>
      </c>
      <c r="M37" s="1"/>
      <c r="N37" s="1"/>
      <c r="O37" s="1"/>
      <c r="P37" s="1"/>
      <c r="Q37" s="1"/>
      <c r="R37" s="1"/>
      <c r="S37" s="1"/>
      <c r="T37" s="1"/>
      <c r="U37" s="1"/>
      <c r="V37" s="1">
        <f t="shared" si="2"/>
        <v>0</v>
      </c>
      <c r="W37" s="1"/>
      <c r="X37" s="1"/>
      <c r="Y37" s="1"/>
      <c r="Z37" s="1"/>
      <c r="AA37" s="1"/>
      <c r="AB37" s="1">
        <f t="shared" si="3"/>
        <v>0</v>
      </c>
      <c r="AC37" s="1"/>
      <c r="AD37" s="1"/>
      <c r="AE37" s="1"/>
      <c r="AF37" s="1"/>
      <c r="AG37" s="1">
        <f t="shared" si="4"/>
        <v>0</v>
      </c>
    </row>
    <row r="38" spans="1:33">
      <c r="A38" s="1">
        <v>2</v>
      </c>
      <c r="B38" s="57" t="s">
        <v>249</v>
      </c>
      <c r="C38" s="61" t="s">
        <v>82</v>
      </c>
      <c r="D38" s="62" t="s">
        <v>250</v>
      </c>
      <c r="E38" s="63" t="s">
        <v>251</v>
      </c>
      <c r="F38" s="1">
        <v>32</v>
      </c>
      <c r="G38" s="1"/>
      <c r="H38" s="1"/>
      <c r="I38" s="1"/>
      <c r="J38" s="1"/>
      <c r="K38" s="1">
        <f t="shared" si="1"/>
        <v>0</v>
      </c>
      <c r="L38" s="1">
        <f t="shared" si="0"/>
        <v>0</v>
      </c>
      <c r="M38" s="1"/>
      <c r="N38" s="1"/>
      <c r="O38" s="1"/>
      <c r="P38" s="1"/>
      <c r="Q38" s="1"/>
      <c r="R38" s="1"/>
      <c r="S38" s="1"/>
      <c r="T38" s="1"/>
      <c r="U38" s="1"/>
      <c r="V38" s="1">
        <f t="shared" si="2"/>
        <v>0</v>
      </c>
      <c r="W38" s="1"/>
      <c r="X38" s="1"/>
      <c r="Y38" s="1"/>
      <c r="Z38" s="1"/>
      <c r="AA38" s="1"/>
      <c r="AB38" s="1">
        <f t="shared" si="3"/>
        <v>0</v>
      </c>
      <c r="AC38" s="1"/>
      <c r="AD38" s="1"/>
      <c r="AE38" s="1"/>
      <c r="AF38" s="1"/>
      <c r="AG38" s="1">
        <f t="shared" si="4"/>
        <v>0</v>
      </c>
    </row>
    <row r="39" spans="1:33">
      <c r="A39" s="1">
        <v>2</v>
      </c>
      <c r="B39" s="57" t="s">
        <v>252</v>
      </c>
      <c r="C39" s="58" t="s">
        <v>82</v>
      </c>
      <c r="D39" s="58" t="s">
        <v>253</v>
      </c>
      <c r="E39" s="58" t="s">
        <v>254</v>
      </c>
      <c r="F39" s="1">
        <v>33</v>
      </c>
      <c r="G39" s="1"/>
      <c r="H39" s="1"/>
      <c r="I39" s="1"/>
      <c r="J39" s="1"/>
      <c r="K39" s="1">
        <f t="shared" si="1"/>
        <v>0</v>
      </c>
      <c r="L39" s="1">
        <f t="shared" si="0"/>
        <v>0</v>
      </c>
      <c r="M39" s="1"/>
      <c r="N39" s="1"/>
      <c r="O39" s="1"/>
      <c r="P39" s="1"/>
      <c r="Q39" s="1"/>
      <c r="R39" s="1"/>
      <c r="S39" s="1"/>
      <c r="T39" s="1"/>
      <c r="U39" s="1"/>
      <c r="V39" s="1">
        <f t="shared" si="2"/>
        <v>0</v>
      </c>
      <c r="W39" s="1"/>
      <c r="X39" s="1"/>
      <c r="Y39" s="1"/>
      <c r="Z39" s="1"/>
      <c r="AA39" s="1"/>
      <c r="AB39" s="1">
        <f t="shared" si="3"/>
        <v>0</v>
      </c>
      <c r="AC39" s="1"/>
      <c r="AD39" s="1"/>
      <c r="AE39" s="1"/>
      <c r="AF39" s="1"/>
      <c r="AG39" s="1">
        <f t="shared" si="4"/>
        <v>0</v>
      </c>
    </row>
    <row r="40" spans="1:33">
      <c r="A40" s="1">
        <v>2</v>
      </c>
      <c r="B40" s="57" t="s">
        <v>255</v>
      </c>
      <c r="C40" s="61" t="s">
        <v>82</v>
      </c>
      <c r="D40" s="62" t="s">
        <v>256</v>
      </c>
      <c r="E40" s="62" t="s">
        <v>257</v>
      </c>
      <c r="F40" s="1">
        <v>34</v>
      </c>
      <c r="G40" s="1"/>
      <c r="H40" s="1"/>
      <c r="I40" s="1"/>
      <c r="J40" s="1"/>
      <c r="K40" s="1">
        <f t="shared" si="1"/>
        <v>0</v>
      </c>
      <c r="L40" s="1">
        <f t="shared" si="0"/>
        <v>0</v>
      </c>
      <c r="M40" s="1"/>
      <c r="N40" s="1"/>
      <c r="O40" s="1"/>
      <c r="P40" s="1"/>
      <c r="Q40" s="1"/>
      <c r="R40" s="1"/>
      <c r="S40" s="1"/>
      <c r="T40" s="1"/>
      <c r="U40" s="1"/>
      <c r="V40" s="1">
        <f t="shared" si="2"/>
        <v>0</v>
      </c>
      <c r="W40" s="1"/>
      <c r="X40" s="1"/>
      <c r="Y40" s="1"/>
      <c r="Z40" s="1"/>
      <c r="AA40" s="1"/>
      <c r="AB40" s="1">
        <f t="shared" si="3"/>
        <v>0</v>
      </c>
      <c r="AC40" s="1"/>
      <c r="AD40" s="1"/>
      <c r="AE40" s="1"/>
      <c r="AF40" s="1"/>
      <c r="AG40" s="1">
        <f t="shared" si="4"/>
        <v>0</v>
      </c>
    </row>
    <row r="41" spans="1:33">
      <c r="A41" s="1">
        <v>2</v>
      </c>
      <c r="B41" s="57" t="s">
        <v>258</v>
      </c>
      <c r="C41" s="65" t="s">
        <v>82</v>
      </c>
      <c r="D41" s="62" t="s">
        <v>259</v>
      </c>
      <c r="E41" s="70" t="s">
        <v>260</v>
      </c>
      <c r="F41" s="1">
        <v>35</v>
      </c>
      <c r="G41" s="1"/>
      <c r="H41" s="1"/>
      <c r="I41" s="1"/>
      <c r="J41" s="1"/>
      <c r="K41" s="1">
        <f t="shared" si="1"/>
        <v>0</v>
      </c>
      <c r="L41" s="1">
        <f t="shared" si="0"/>
        <v>0</v>
      </c>
      <c r="M41" s="1"/>
      <c r="N41" s="1"/>
      <c r="O41" s="1"/>
      <c r="P41" s="1"/>
      <c r="Q41" s="1"/>
      <c r="R41" s="1"/>
      <c r="S41" s="1"/>
      <c r="T41" s="1"/>
      <c r="U41" s="1"/>
      <c r="V41" s="1">
        <f t="shared" si="2"/>
        <v>0</v>
      </c>
      <c r="W41" s="1"/>
      <c r="X41" s="1"/>
      <c r="Y41" s="1"/>
      <c r="Z41" s="1"/>
      <c r="AA41" s="1"/>
      <c r="AB41" s="1">
        <f t="shared" si="3"/>
        <v>0</v>
      </c>
      <c r="AC41" s="1"/>
      <c r="AD41" s="1"/>
      <c r="AE41" s="1"/>
      <c r="AF41" s="1"/>
      <c r="AG41" s="1">
        <f t="shared" si="4"/>
        <v>0</v>
      </c>
    </row>
    <row r="42" spans="1:33">
      <c r="A42" s="1">
        <v>2</v>
      </c>
      <c r="B42" s="57" t="s">
        <v>261</v>
      </c>
      <c r="C42" s="65" t="s">
        <v>82</v>
      </c>
      <c r="D42" s="62" t="s">
        <v>262</v>
      </c>
      <c r="E42" s="70" t="s">
        <v>263</v>
      </c>
      <c r="F42" s="1">
        <v>36</v>
      </c>
      <c r="G42" s="1"/>
      <c r="H42" s="1"/>
      <c r="I42" s="1"/>
      <c r="J42" s="1"/>
      <c r="K42" s="1">
        <f t="shared" si="1"/>
        <v>0</v>
      </c>
      <c r="L42" s="1">
        <f t="shared" si="0"/>
        <v>0</v>
      </c>
      <c r="M42" s="1"/>
      <c r="N42" s="1"/>
      <c r="O42" s="1"/>
      <c r="P42" s="1"/>
      <c r="Q42" s="1"/>
      <c r="R42" s="1"/>
      <c r="S42" s="1"/>
      <c r="T42" s="1"/>
      <c r="U42" s="1"/>
      <c r="V42" s="1">
        <f t="shared" si="2"/>
        <v>0</v>
      </c>
      <c r="W42" s="1"/>
      <c r="X42" s="1"/>
      <c r="Y42" s="1"/>
      <c r="Z42" s="1"/>
      <c r="AA42" s="1"/>
      <c r="AB42" s="1">
        <f t="shared" si="3"/>
        <v>0</v>
      </c>
      <c r="AC42" s="1"/>
      <c r="AD42" s="1"/>
      <c r="AE42" s="1"/>
      <c r="AF42" s="1"/>
      <c r="AG42" s="1">
        <f t="shared" si="4"/>
        <v>0</v>
      </c>
    </row>
    <row r="43" spans="1:33">
      <c r="A43" s="1">
        <v>2</v>
      </c>
      <c r="B43" s="57" t="s">
        <v>264</v>
      </c>
      <c r="C43" s="58" t="s">
        <v>82</v>
      </c>
      <c r="D43" s="59" t="s">
        <v>265</v>
      </c>
      <c r="E43" s="60" t="s">
        <v>266</v>
      </c>
      <c r="F43" s="1">
        <v>37</v>
      </c>
      <c r="G43" s="1"/>
      <c r="H43" s="1"/>
      <c r="I43" s="1"/>
      <c r="J43" s="1"/>
      <c r="K43" s="1">
        <f t="shared" si="1"/>
        <v>0</v>
      </c>
      <c r="L43" s="1">
        <f t="shared" si="0"/>
        <v>0</v>
      </c>
      <c r="M43" s="1"/>
      <c r="N43" s="1"/>
      <c r="O43" s="1"/>
      <c r="P43" s="1"/>
      <c r="Q43" s="1"/>
      <c r="R43" s="1"/>
      <c r="S43" s="1"/>
      <c r="T43" s="1"/>
      <c r="U43" s="1"/>
      <c r="V43" s="1">
        <f t="shared" si="2"/>
        <v>0</v>
      </c>
      <c r="W43" s="1"/>
      <c r="X43" s="1"/>
      <c r="Y43" s="1"/>
      <c r="Z43" s="1"/>
      <c r="AA43" s="1"/>
      <c r="AB43" s="1">
        <f t="shared" si="3"/>
        <v>0</v>
      </c>
      <c r="AC43" s="1"/>
      <c r="AD43" s="1"/>
      <c r="AE43" s="1"/>
      <c r="AF43" s="1"/>
      <c r="AG43" s="1">
        <f t="shared" si="4"/>
        <v>0</v>
      </c>
    </row>
    <row r="44" spans="1:33">
      <c r="A44" s="5"/>
      <c r="B44" s="5"/>
      <c r="C44" s="5"/>
      <c r="D44" s="5"/>
      <c r="E44" s="33" t="s">
        <v>267</v>
      </c>
      <c r="F44" s="33"/>
      <c r="G44" s="5"/>
      <c r="H44" s="15"/>
      <c r="I44" s="4"/>
      <c r="J44" s="4" t="s">
        <v>23</v>
      </c>
      <c r="K44" s="4"/>
      <c r="L44" s="15">
        <f>SUM(L7:L43)*100/3700</f>
        <v>0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15"/>
      <c r="AB44" s="4"/>
      <c r="AC44" s="4"/>
      <c r="AD44" s="5" t="s">
        <v>24</v>
      </c>
      <c r="AE44" s="15"/>
      <c r="AF44" s="15"/>
      <c r="AG44" s="15">
        <f>SUM(AG7:AG43)*100/3700</f>
        <v>0</v>
      </c>
    </row>
    <row r="45" spans="1:3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4" t="s">
        <v>25</v>
      </c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5"/>
      <c r="AF48" s="5"/>
      <c r="AG48" s="5"/>
    </row>
    <row r="49" spans="1:3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33" t="s">
        <v>26</v>
      </c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5"/>
      <c r="AE49" s="5"/>
      <c r="AF49" s="5"/>
      <c r="AG49" s="5"/>
    </row>
    <row r="50" spans="1:3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33" t="s">
        <v>27</v>
      </c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5"/>
      <c r="AE50" s="5"/>
      <c r="AF50" s="5"/>
      <c r="AG50" s="5"/>
    </row>
  </sheetData>
  <mergeCells count="19">
    <mergeCell ref="AE4:AE5"/>
    <mergeCell ref="AF4:AF5"/>
    <mergeCell ref="AG4:AG5"/>
    <mergeCell ref="W5:AB5"/>
    <mergeCell ref="E1:N1"/>
    <mergeCell ref="B3:G3"/>
    <mergeCell ref="L4:L5"/>
    <mergeCell ref="N4:V5"/>
    <mergeCell ref="W4:AB4"/>
    <mergeCell ref="AC4:AC5"/>
    <mergeCell ref="AD4:AD5"/>
    <mergeCell ref="S49:AC49"/>
    <mergeCell ref="S50:AC50"/>
    <mergeCell ref="A4:A6"/>
    <mergeCell ref="C4:E6"/>
    <mergeCell ref="F4:F6"/>
    <mergeCell ref="H4:H5"/>
    <mergeCell ref="K4:K5"/>
    <mergeCell ref="E44:F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089F3-880C-4D1E-AECE-FD4E8306F6EA}">
  <dimension ref="A1:AG50"/>
  <sheetViews>
    <sheetView tabSelected="1" workbookViewId="0">
      <selection activeCell="H8" sqref="H8"/>
    </sheetView>
  </sheetViews>
  <sheetFormatPr defaultRowHeight="14.5"/>
  <cols>
    <col min="1" max="1" width="4.7265625" style="3" customWidth="1"/>
    <col min="2" max="4" width="8.7265625" style="3"/>
    <col min="5" max="5" width="12" style="3" customWidth="1"/>
    <col min="6" max="13" width="8.7265625" style="3"/>
    <col min="14" max="14" width="3.453125" style="3" customWidth="1"/>
    <col min="15" max="15" width="2.6328125" style="3" customWidth="1"/>
    <col min="16" max="16" width="2.1796875" style="3" customWidth="1"/>
    <col min="17" max="17" width="2.81640625" style="3" customWidth="1"/>
    <col min="18" max="18" width="2.36328125" style="3" customWidth="1"/>
    <col min="19" max="19" width="2.26953125" style="3" customWidth="1"/>
    <col min="20" max="20" width="2.08984375" style="3" customWidth="1"/>
    <col min="21" max="21" width="1.7265625" style="3" customWidth="1"/>
    <col min="22" max="22" width="3.54296875" style="3" customWidth="1"/>
    <col min="23" max="23" width="2.453125" style="3" customWidth="1"/>
    <col min="24" max="24" width="2.81640625" style="3" customWidth="1"/>
    <col min="25" max="25" width="3.08984375" style="3" customWidth="1"/>
    <col min="26" max="26" width="2.81640625" style="3" customWidth="1"/>
    <col min="27" max="27" width="2.90625" style="3" customWidth="1"/>
    <col min="28" max="28" width="3.90625" style="3" customWidth="1"/>
    <col min="29" max="30" width="5.36328125" style="3" customWidth="1"/>
    <col min="31" max="31" width="4.1796875" style="3" customWidth="1"/>
    <col min="32" max="32" width="4.453125" style="3" customWidth="1"/>
    <col min="33" max="33" width="4.26953125" style="3" customWidth="1"/>
  </cols>
  <sheetData>
    <row r="1" spans="1:33" ht="24">
      <c r="E1" s="32" t="s">
        <v>1</v>
      </c>
      <c r="F1" s="32"/>
      <c r="G1" s="32"/>
      <c r="H1" s="32"/>
      <c r="I1" s="32"/>
      <c r="J1" s="32"/>
      <c r="K1" s="32"/>
      <c r="L1" s="32"/>
      <c r="M1" s="32"/>
      <c r="N1" s="32"/>
    </row>
    <row r="2" spans="1:33" ht="25.5" customHeight="1">
      <c r="A2" s="11"/>
      <c r="D2" s="10" t="s">
        <v>367</v>
      </c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33" ht="24">
      <c r="B3" s="43"/>
      <c r="C3" s="43"/>
      <c r="D3" s="43"/>
      <c r="E3" s="43"/>
      <c r="F3" s="43"/>
      <c r="G3" s="43"/>
      <c r="H3" s="2"/>
      <c r="K3" s="2"/>
    </row>
    <row r="4" spans="1:33" ht="34.5" customHeight="1">
      <c r="A4" s="23" t="s">
        <v>2</v>
      </c>
      <c r="B4" s="7" t="s">
        <v>6</v>
      </c>
      <c r="C4" s="34" t="s">
        <v>3</v>
      </c>
      <c r="D4" s="35"/>
      <c r="E4" s="36"/>
      <c r="F4" s="23" t="s">
        <v>4</v>
      </c>
      <c r="G4" s="7" t="s">
        <v>5</v>
      </c>
      <c r="H4" s="23" t="s">
        <v>8</v>
      </c>
      <c r="I4" s="7" t="s">
        <v>9</v>
      </c>
      <c r="J4" s="7" t="s">
        <v>10</v>
      </c>
      <c r="K4" s="23" t="s">
        <v>0</v>
      </c>
      <c r="L4" s="23" t="s">
        <v>12</v>
      </c>
      <c r="M4" s="7" t="s">
        <v>13</v>
      </c>
      <c r="N4" s="34" t="s">
        <v>15</v>
      </c>
      <c r="O4" s="35"/>
      <c r="P4" s="35"/>
      <c r="Q4" s="35"/>
      <c r="R4" s="35"/>
      <c r="S4" s="35"/>
      <c r="T4" s="35"/>
      <c r="U4" s="35"/>
      <c r="V4" s="36"/>
      <c r="W4" s="26" t="s">
        <v>16</v>
      </c>
      <c r="X4" s="27"/>
      <c r="Y4" s="27"/>
      <c r="Z4" s="27"/>
      <c r="AA4" s="27"/>
      <c r="AB4" s="28"/>
      <c r="AC4" s="21" t="s">
        <v>18</v>
      </c>
      <c r="AD4" s="21" t="s">
        <v>21</v>
      </c>
      <c r="AE4" s="21" t="s">
        <v>22</v>
      </c>
      <c r="AF4" s="21" t="s">
        <v>19</v>
      </c>
      <c r="AG4" s="21" t="s">
        <v>12</v>
      </c>
    </row>
    <row r="5" spans="1:33" ht="21">
      <c r="A5" s="24"/>
      <c r="B5" s="14" t="s">
        <v>7</v>
      </c>
      <c r="C5" s="37"/>
      <c r="D5" s="38"/>
      <c r="E5" s="39"/>
      <c r="F5" s="24"/>
      <c r="G5" s="14" t="s">
        <v>8</v>
      </c>
      <c r="H5" s="24"/>
      <c r="I5" s="14" t="s">
        <v>8</v>
      </c>
      <c r="J5" s="14" t="s">
        <v>11</v>
      </c>
      <c r="K5" s="24"/>
      <c r="L5" s="24"/>
      <c r="M5" s="14" t="s">
        <v>14</v>
      </c>
      <c r="N5" s="40"/>
      <c r="O5" s="41"/>
      <c r="P5" s="41"/>
      <c r="Q5" s="41"/>
      <c r="R5" s="41"/>
      <c r="S5" s="41"/>
      <c r="T5" s="41"/>
      <c r="U5" s="41"/>
      <c r="V5" s="42"/>
      <c r="W5" s="29" t="s">
        <v>17</v>
      </c>
      <c r="X5" s="30"/>
      <c r="Y5" s="30"/>
      <c r="Z5" s="30"/>
      <c r="AA5" s="30"/>
      <c r="AB5" s="31"/>
      <c r="AC5" s="22"/>
      <c r="AD5" s="22"/>
      <c r="AE5" s="22"/>
      <c r="AF5" s="22"/>
      <c r="AG5" s="22"/>
    </row>
    <row r="6" spans="1:33" ht="21">
      <c r="A6" s="25"/>
      <c r="C6" s="40"/>
      <c r="D6" s="41"/>
      <c r="E6" s="42"/>
      <c r="F6" s="25"/>
      <c r="G6" s="8">
        <v>30</v>
      </c>
      <c r="H6" s="8">
        <v>20</v>
      </c>
      <c r="I6" s="8">
        <v>30</v>
      </c>
      <c r="J6" s="8">
        <v>20</v>
      </c>
      <c r="K6" s="8">
        <v>100</v>
      </c>
      <c r="L6" s="8"/>
      <c r="M6" s="8"/>
      <c r="N6" s="6">
        <v>1</v>
      </c>
      <c r="O6" s="6">
        <v>2</v>
      </c>
      <c r="P6" s="6">
        <v>3</v>
      </c>
      <c r="Q6" s="6">
        <v>4</v>
      </c>
      <c r="R6" s="6">
        <v>5</v>
      </c>
      <c r="S6" s="6">
        <v>6</v>
      </c>
      <c r="T6" s="6">
        <v>7</v>
      </c>
      <c r="U6" s="6">
        <v>8</v>
      </c>
      <c r="V6" s="6" t="s">
        <v>20</v>
      </c>
      <c r="W6" s="6">
        <v>1</v>
      </c>
      <c r="X6" s="6">
        <v>2</v>
      </c>
      <c r="Y6" s="6">
        <v>3</v>
      </c>
      <c r="Z6" s="6">
        <v>4</v>
      </c>
      <c r="AA6" s="6">
        <v>5</v>
      </c>
      <c r="AB6" s="6" t="s">
        <v>20</v>
      </c>
      <c r="AC6" s="8"/>
      <c r="AD6" s="8"/>
      <c r="AE6" s="8"/>
      <c r="AF6" s="8"/>
      <c r="AG6" s="8"/>
    </row>
    <row r="7" spans="1:33" ht="21">
      <c r="A7" s="1">
        <v>3</v>
      </c>
      <c r="B7" s="71" t="s">
        <v>268</v>
      </c>
      <c r="C7" s="53" t="s">
        <v>55</v>
      </c>
      <c r="D7" s="72" t="s">
        <v>269</v>
      </c>
      <c r="E7" s="73" t="s">
        <v>270</v>
      </c>
      <c r="F7" s="1">
        <v>1</v>
      </c>
      <c r="G7" s="9"/>
      <c r="H7" s="9"/>
      <c r="I7" s="9"/>
      <c r="J7" s="9"/>
      <c r="K7" s="9">
        <f>SUM(G7:J7)</f>
        <v>0</v>
      </c>
      <c r="L7" s="9">
        <f t="shared" ref="L7:L43" si="0">K7*100/100</f>
        <v>0</v>
      </c>
      <c r="M7" s="9"/>
      <c r="N7" s="9"/>
      <c r="O7" s="9"/>
      <c r="P7" s="9"/>
      <c r="Q7" s="9"/>
      <c r="R7" s="9"/>
      <c r="S7" s="9"/>
      <c r="T7" s="9"/>
      <c r="U7" s="9"/>
      <c r="V7" s="9">
        <f>SUM(N7:U7)/8</f>
        <v>0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>
        <f>SUM(AC7:AF7)*100/100</f>
        <v>0</v>
      </c>
    </row>
    <row r="8" spans="1:33" ht="21">
      <c r="A8" s="1">
        <v>3</v>
      </c>
      <c r="B8" s="74" t="s">
        <v>271</v>
      </c>
      <c r="C8" s="53" t="s">
        <v>55</v>
      </c>
      <c r="D8" s="72" t="s">
        <v>272</v>
      </c>
      <c r="E8" s="73" t="s">
        <v>273</v>
      </c>
      <c r="F8" s="1">
        <v>2</v>
      </c>
      <c r="G8" s="9"/>
      <c r="H8" s="9"/>
      <c r="I8" s="9"/>
      <c r="J8" s="9"/>
      <c r="K8" s="9">
        <f t="shared" ref="K8:K43" si="1">SUM(G8:J8)</f>
        <v>0</v>
      </c>
      <c r="L8" s="9">
        <f>K8*100/100</f>
        <v>0</v>
      </c>
      <c r="M8" s="9"/>
      <c r="N8" s="9"/>
      <c r="O8" s="9"/>
      <c r="P8" s="9"/>
      <c r="Q8" s="9"/>
      <c r="R8" s="9"/>
      <c r="S8" s="9"/>
      <c r="T8" s="9"/>
      <c r="U8" s="9"/>
      <c r="V8" s="9">
        <f t="shared" ref="V8:V43" si="2">SUM(N8:U8)/8</f>
        <v>0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>
        <f t="shared" ref="AG8:AG43" si="3">SUM(AC8:AF8)*100/100</f>
        <v>0</v>
      </c>
    </row>
    <row r="9" spans="1:33" ht="21">
      <c r="A9" s="1">
        <v>3</v>
      </c>
      <c r="B9" s="74" t="s">
        <v>274</v>
      </c>
      <c r="C9" s="75" t="s">
        <v>55</v>
      </c>
      <c r="D9" s="72" t="s">
        <v>275</v>
      </c>
      <c r="E9" s="73" t="s">
        <v>28</v>
      </c>
      <c r="F9" s="1">
        <v>3</v>
      </c>
      <c r="G9" s="9"/>
      <c r="H9" s="9"/>
      <c r="I9" s="9"/>
      <c r="J9" s="9"/>
      <c r="K9" s="9">
        <f t="shared" si="1"/>
        <v>0</v>
      </c>
      <c r="L9" s="9">
        <f t="shared" si="0"/>
        <v>0</v>
      </c>
      <c r="M9" s="9"/>
      <c r="N9" s="9"/>
      <c r="O9" s="9"/>
      <c r="P9" s="9"/>
      <c r="Q9" s="9"/>
      <c r="R9" s="9"/>
      <c r="S9" s="9"/>
      <c r="T9" s="9"/>
      <c r="U9" s="9"/>
      <c r="V9" s="9">
        <f t="shared" si="2"/>
        <v>0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>
        <f t="shared" si="3"/>
        <v>0</v>
      </c>
    </row>
    <row r="10" spans="1:33" ht="21">
      <c r="A10" s="1">
        <v>3</v>
      </c>
      <c r="B10" s="74" t="s">
        <v>276</v>
      </c>
      <c r="C10" s="75" t="s">
        <v>55</v>
      </c>
      <c r="D10" s="72" t="s">
        <v>277</v>
      </c>
      <c r="E10" s="73" t="s">
        <v>50</v>
      </c>
      <c r="F10" s="1">
        <v>4</v>
      </c>
      <c r="G10" s="9"/>
      <c r="H10" s="9"/>
      <c r="I10" s="9"/>
      <c r="J10" s="9"/>
      <c r="K10" s="9">
        <f t="shared" si="1"/>
        <v>0</v>
      </c>
      <c r="L10" s="9">
        <f t="shared" si="0"/>
        <v>0</v>
      </c>
      <c r="M10" s="9"/>
      <c r="N10" s="9"/>
      <c r="O10" s="9"/>
      <c r="P10" s="9"/>
      <c r="Q10" s="9"/>
      <c r="R10" s="9"/>
      <c r="S10" s="9"/>
      <c r="T10" s="9"/>
      <c r="U10" s="9"/>
      <c r="V10" s="9">
        <f t="shared" si="2"/>
        <v>0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>
        <f t="shared" si="3"/>
        <v>0</v>
      </c>
    </row>
    <row r="11" spans="1:33" ht="21">
      <c r="A11" s="1">
        <v>3</v>
      </c>
      <c r="B11" s="74" t="s">
        <v>278</v>
      </c>
      <c r="C11" s="75" t="s">
        <v>55</v>
      </c>
      <c r="D11" s="72" t="s">
        <v>279</v>
      </c>
      <c r="E11" s="73" t="s">
        <v>280</v>
      </c>
      <c r="F11" s="1">
        <v>5</v>
      </c>
      <c r="G11" s="9"/>
      <c r="H11" s="9"/>
      <c r="I11" s="9"/>
      <c r="J11" s="9"/>
      <c r="K11" s="9">
        <f t="shared" si="1"/>
        <v>0</v>
      </c>
      <c r="L11" s="9">
        <f t="shared" si="0"/>
        <v>0</v>
      </c>
      <c r="M11" s="9"/>
      <c r="N11" s="9"/>
      <c r="O11" s="9"/>
      <c r="P11" s="9"/>
      <c r="Q11" s="9"/>
      <c r="R11" s="9"/>
      <c r="S11" s="9"/>
      <c r="T11" s="9"/>
      <c r="U11" s="9"/>
      <c r="V11" s="9">
        <f t="shared" si="2"/>
        <v>0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>
        <f t="shared" si="3"/>
        <v>0</v>
      </c>
    </row>
    <row r="12" spans="1:33" ht="21">
      <c r="A12" s="1">
        <v>3</v>
      </c>
      <c r="B12" s="71" t="s">
        <v>281</v>
      </c>
      <c r="C12" s="54" t="s">
        <v>55</v>
      </c>
      <c r="D12" s="54" t="s">
        <v>282</v>
      </c>
      <c r="E12" s="76" t="s">
        <v>283</v>
      </c>
      <c r="F12" s="1">
        <v>6</v>
      </c>
      <c r="G12" s="9"/>
      <c r="H12" s="9"/>
      <c r="I12" s="9"/>
      <c r="J12" s="9"/>
      <c r="K12" s="9">
        <f t="shared" si="1"/>
        <v>0</v>
      </c>
      <c r="L12" s="9">
        <f t="shared" si="0"/>
        <v>0</v>
      </c>
      <c r="M12" s="9"/>
      <c r="N12" s="9"/>
      <c r="O12" s="9"/>
      <c r="P12" s="9"/>
      <c r="Q12" s="9"/>
      <c r="R12" s="9"/>
      <c r="S12" s="9"/>
      <c r="T12" s="9"/>
      <c r="U12" s="9"/>
      <c r="V12" s="9">
        <f t="shared" si="2"/>
        <v>0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>
        <f t="shared" si="3"/>
        <v>0</v>
      </c>
    </row>
    <row r="13" spans="1:33" ht="21">
      <c r="A13" s="1">
        <v>3</v>
      </c>
      <c r="B13" s="74" t="s">
        <v>284</v>
      </c>
      <c r="C13" s="75" t="s">
        <v>55</v>
      </c>
      <c r="D13" s="72" t="s">
        <v>285</v>
      </c>
      <c r="E13" s="73" t="s">
        <v>37</v>
      </c>
      <c r="F13" s="1">
        <v>7</v>
      </c>
      <c r="G13" s="9"/>
      <c r="H13" s="9"/>
      <c r="I13" s="9"/>
      <c r="J13" s="9"/>
      <c r="K13" s="9">
        <f t="shared" si="1"/>
        <v>0</v>
      </c>
      <c r="L13" s="9">
        <f t="shared" si="0"/>
        <v>0</v>
      </c>
      <c r="M13" s="9"/>
      <c r="N13" s="9"/>
      <c r="O13" s="9"/>
      <c r="P13" s="9"/>
      <c r="Q13" s="9"/>
      <c r="R13" s="9"/>
      <c r="S13" s="9"/>
      <c r="T13" s="9"/>
      <c r="U13" s="9"/>
      <c r="V13" s="9">
        <f t="shared" si="2"/>
        <v>0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>
        <f t="shared" si="3"/>
        <v>0</v>
      </c>
    </row>
    <row r="14" spans="1:33" ht="21">
      <c r="A14" s="1">
        <v>3</v>
      </c>
      <c r="B14" s="74" t="s">
        <v>286</v>
      </c>
      <c r="C14" s="53" t="s">
        <v>55</v>
      </c>
      <c r="D14" s="72" t="s">
        <v>287</v>
      </c>
      <c r="E14" s="73" t="s">
        <v>288</v>
      </c>
      <c r="F14" s="1">
        <v>8</v>
      </c>
      <c r="G14" s="9"/>
      <c r="H14" s="9"/>
      <c r="I14" s="9"/>
      <c r="J14" s="9"/>
      <c r="K14" s="9">
        <f t="shared" si="1"/>
        <v>0</v>
      </c>
      <c r="L14" s="9">
        <f t="shared" si="0"/>
        <v>0</v>
      </c>
      <c r="M14" s="9"/>
      <c r="N14" s="9"/>
      <c r="O14" s="9"/>
      <c r="P14" s="9"/>
      <c r="Q14" s="9"/>
      <c r="R14" s="9"/>
      <c r="S14" s="9"/>
      <c r="T14" s="9"/>
      <c r="U14" s="9"/>
      <c r="V14" s="9">
        <f t="shared" si="2"/>
        <v>0</v>
      </c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>
        <f t="shared" si="3"/>
        <v>0</v>
      </c>
    </row>
    <row r="15" spans="1:33" ht="21">
      <c r="A15" s="1">
        <v>3</v>
      </c>
      <c r="B15" s="74" t="s">
        <v>289</v>
      </c>
      <c r="C15" s="53" t="s">
        <v>55</v>
      </c>
      <c r="D15" s="72" t="s">
        <v>290</v>
      </c>
      <c r="E15" s="73" t="s">
        <v>291</v>
      </c>
      <c r="F15" s="1">
        <v>9</v>
      </c>
      <c r="G15" s="9"/>
      <c r="H15" s="9"/>
      <c r="I15" s="9"/>
      <c r="J15" s="9"/>
      <c r="K15" s="9">
        <f t="shared" si="1"/>
        <v>0</v>
      </c>
      <c r="L15" s="9">
        <f t="shared" si="0"/>
        <v>0</v>
      </c>
      <c r="M15" s="9"/>
      <c r="N15" s="9"/>
      <c r="O15" s="9"/>
      <c r="P15" s="9"/>
      <c r="Q15" s="9"/>
      <c r="R15" s="9"/>
      <c r="S15" s="9"/>
      <c r="T15" s="9"/>
      <c r="U15" s="9"/>
      <c r="V15" s="9">
        <f t="shared" si="2"/>
        <v>0</v>
      </c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>
        <f t="shared" si="3"/>
        <v>0</v>
      </c>
    </row>
    <row r="16" spans="1:33" ht="21">
      <c r="A16" s="1">
        <v>3</v>
      </c>
      <c r="B16" s="74" t="s">
        <v>292</v>
      </c>
      <c r="C16" s="75" t="s">
        <v>55</v>
      </c>
      <c r="D16" s="72" t="s">
        <v>293</v>
      </c>
      <c r="E16" s="73" t="s">
        <v>294</v>
      </c>
      <c r="F16" s="1">
        <v>10</v>
      </c>
      <c r="G16" s="9"/>
      <c r="H16" s="9"/>
      <c r="I16" s="9"/>
      <c r="J16" s="9"/>
      <c r="K16" s="9">
        <f t="shared" si="1"/>
        <v>0</v>
      </c>
      <c r="L16" s="9">
        <f t="shared" si="0"/>
        <v>0</v>
      </c>
      <c r="M16" s="9"/>
      <c r="N16" s="9"/>
      <c r="O16" s="9"/>
      <c r="P16" s="9"/>
      <c r="Q16" s="9"/>
      <c r="R16" s="9"/>
      <c r="S16" s="9"/>
      <c r="T16" s="9"/>
      <c r="U16" s="9"/>
      <c r="V16" s="9">
        <f t="shared" si="2"/>
        <v>0</v>
      </c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>
        <f t="shared" si="3"/>
        <v>0</v>
      </c>
    </row>
    <row r="17" spans="1:33" ht="21">
      <c r="A17" s="1">
        <v>3</v>
      </c>
      <c r="B17" s="74" t="s">
        <v>295</v>
      </c>
      <c r="C17" s="75" t="s">
        <v>55</v>
      </c>
      <c r="D17" s="75" t="s">
        <v>296</v>
      </c>
      <c r="E17" s="77" t="s">
        <v>297</v>
      </c>
      <c r="F17" s="1">
        <v>11</v>
      </c>
      <c r="G17" s="9"/>
      <c r="H17" s="9"/>
      <c r="I17" s="9"/>
      <c r="J17" s="9"/>
      <c r="K17" s="9">
        <f t="shared" si="1"/>
        <v>0</v>
      </c>
      <c r="L17" s="9">
        <f t="shared" si="0"/>
        <v>0</v>
      </c>
      <c r="M17" s="9"/>
      <c r="N17" s="9"/>
      <c r="O17" s="9"/>
      <c r="P17" s="9"/>
      <c r="Q17" s="9"/>
      <c r="R17" s="9"/>
      <c r="S17" s="9"/>
      <c r="T17" s="9"/>
      <c r="U17" s="9"/>
      <c r="V17" s="9">
        <f t="shared" si="2"/>
        <v>0</v>
      </c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>
        <f t="shared" si="3"/>
        <v>0</v>
      </c>
    </row>
    <row r="18" spans="1:33" ht="21">
      <c r="A18" s="1">
        <v>3</v>
      </c>
      <c r="B18" s="71" t="s">
        <v>298</v>
      </c>
      <c r="C18" s="75" t="s">
        <v>55</v>
      </c>
      <c r="D18" s="72" t="s">
        <v>43</v>
      </c>
      <c r="E18" s="73" t="s">
        <v>299</v>
      </c>
      <c r="F18" s="1">
        <v>12</v>
      </c>
      <c r="G18" s="9"/>
      <c r="H18" s="9"/>
      <c r="I18" s="9"/>
      <c r="J18" s="9"/>
      <c r="K18" s="9">
        <f t="shared" si="1"/>
        <v>0</v>
      </c>
      <c r="L18" s="9">
        <f t="shared" si="0"/>
        <v>0</v>
      </c>
      <c r="M18" s="9"/>
      <c r="N18" s="9"/>
      <c r="O18" s="9"/>
      <c r="P18" s="9"/>
      <c r="Q18" s="9"/>
      <c r="R18" s="9"/>
      <c r="S18" s="9"/>
      <c r="T18" s="9"/>
      <c r="U18" s="9"/>
      <c r="V18" s="9">
        <f t="shared" si="2"/>
        <v>0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>
        <f t="shared" si="3"/>
        <v>0</v>
      </c>
    </row>
    <row r="19" spans="1:33" ht="21">
      <c r="A19" s="1">
        <v>3</v>
      </c>
      <c r="B19" s="71" t="s">
        <v>300</v>
      </c>
      <c r="C19" s="54" t="s">
        <v>55</v>
      </c>
      <c r="D19" s="54" t="s">
        <v>301</v>
      </c>
      <c r="E19" s="54" t="s">
        <v>302</v>
      </c>
      <c r="F19" s="1">
        <v>13</v>
      </c>
      <c r="G19" s="9"/>
      <c r="H19" s="9"/>
      <c r="I19" s="9"/>
      <c r="J19" s="9"/>
      <c r="K19" s="9">
        <f t="shared" si="1"/>
        <v>0</v>
      </c>
      <c r="L19" s="9">
        <f t="shared" si="0"/>
        <v>0</v>
      </c>
      <c r="M19" s="9"/>
      <c r="N19" s="9"/>
      <c r="O19" s="9"/>
      <c r="P19" s="9"/>
      <c r="Q19" s="9"/>
      <c r="R19" s="9"/>
      <c r="S19" s="9"/>
      <c r="T19" s="9"/>
      <c r="U19" s="9"/>
      <c r="V19" s="9">
        <f t="shared" si="2"/>
        <v>0</v>
      </c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>
        <f t="shared" si="3"/>
        <v>0</v>
      </c>
    </row>
    <row r="20" spans="1:33" ht="21">
      <c r="A20" s="1">
        <v>3</v>
      </c>
      <c r="B20" s="74" t="s">
        <v>303</v>
      </c>
      <c r="C20" s="54" t="s">
        <v>55</v>
      </c>
      <c r="D20" s="72" t="s">
        <v>304</v>
      </c>
      <c r="E20" s="72" t="s">
        <v>305</v>
      </c>
      <c r="F20" s="1">
        <v>14</v>
      </c>
      <c r="G20" s="9"/>
      <c r="H20" s="9"/>
      <c r="I20" s="9"/>
      <c r="J20" s="9"/>
      <c r="K20" s="9">
        <f t="shared" si="1"/>
        <v>0</v>
      </c>
      <c r="L20" s="9">
        <f t="shared" si="0"/>
        <v>0</v>
      </c>
      <c r="M20" s="9"/>
      <c r="N20" s="9"/>
      <c r="O20" s="9"/>
      <c r="P20" s="9"/>
      <c r="Q20" s="9"/>
      <c r="R20" s="9"/>
      <c r="S20" s="9"/>
      <c r="T20" s="9"/>
      <c r="U20" s="9"/>
      <c r="V20" s="9">
        <f t="shared" si="2"/>
        <v>0</v>
      </c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>
        <f t="shared" si="3"/>
        <v>0</v>
      </c>
    </row>
    <row r="21" spans="1:33" ht="21">
      <c r="A21" s="1">
        <v>3</v>
      </c>
      <c r="B21" s="74" t="s">
        <v>306</v>
      </c>
      <c r="C21" s="75" t="s">
        <v>55</v>
      </c>
      <c r="D21" s="72" t="s">
        <v>49</v>
      </c>
      <c r="E21" s="72" t="s">
        <v>307</v>
      </c>
      <c r="F21" s="1">
        <v>15</v>
      </c>
      <c r="G21" s="9"/>
      <c r="H21" s="9"/>
      <c r="I21" s="9"/>
      <c r="J21" s="9"/>
      <c r="K21" s="9">
        <f t="shared" si="1"/>
        <v>0</v>
      </c>
      <c r="L21" s="9">
        <f t="shared" si="0"/>
        <v>0</v>
      </c>
      <c r="M21" s="9"/>
      <c r="N21" s="9"/>
      <c r="O21" s="9"/>
      <c r="P21" s="9"/>
      <c r="Q21" s="9"/>
      <c r="R21" s="9"/>
      <c r="S21" s="9"/>
      <c r="T21" s="9"/>
      <c r="U21" s="9"/>
      <c r="V21" s="9">
        <f t="shared" si="2"/>
        <v>0</v>
      </c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>
        <f t="shared" si="3"/>
        <v>0</v>
      </c>
    </row>
    <row r="22" spans="1:33" ht="21">
      <c r="A22" s="1">
        <v>3</v>
      </c>
      <c r="B22" s="74" t="s">
        <v>308</v>
      </c>
      <c r="C22" s="54" t="s">
        <v>55</v>
      </c>
      <c r="D22" s="72" t="s">
        <v>309</v>
      </c>
      <c r="E22" s="72" t="s">
        <v>310</v>
      </c>
      <c r="F22" s="1">
        <v>16</v>
      </c>
      <c r="G22" s="9"/>
      <c r="H22" s="9"/>
      <c r="I22" s="9"/>
      <c r="J22" s="9"/>
      <c r="K22" s="9">
        <f t="shared" si="1"/>
        <v>0</v>
      </c>
      <c r="L22" s="9">
        <f t="shared" si="0"/>
        <v>0</v>
      </c>
      <c r="M22" s="9"/>
      <c r="N22" s="9"/>
      <c r="O22" s="9"/>
      <c r="P22" s="9"/>
      <c r="Q22" s="9"/>
      <c r="R22" s="9"/>
      <c r="S22" s="9"/>
      <c r="T22" s="9"/>
      <c r="U22" s="9"/>
      <c r="V22" s="9">
        <f t="shared" si="2"/>
        <v>0</v>
      </c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>
        <f t="shared" si="3"/>
        <v>0</v>
      </c>
    </row>
    <row r="23" spans="1:33" ht="21">
      <c r="A23" s="1">
        <v>3</v>
      </c>
      <c r="B23" s="74" t="s">
        <v>311</v>
      </c>
      <c r="C23" s="53" t="s">
        <v>55</v>
      </c>
      <c r="D23" s="72" t="s">
        <v>312</v>
      </c>
      <c r="E23" s="72" t="s">
        <v>313</v>
      </c>
      <c r="F23" s="1">
        <v>17</v>
      </c>
      <c r="G23" s="9"/>
      <c r="H23" s="9"/>
      <c r="I23" s="9"/>
      <c r="J23" s="9"/>
      <c r="K23" s="9">
        <f t="shared" si="1"/>
        <v>0</v>
      </c>
      <c r="L23" s="9">
        <f t="shared" si="0"/>
        <v>0</v>
      </c>
      <c r="M23" s="9"/>
      <c r="N23" s="9"/>
      <c r="O23" s="9"/>
      <c r="P23" s="9"/>
      <c r="Q23" s="9"/>
      <c r="R23" s="9"/>
      <c r="S23" s="9"/>
      <c r="T23" s="9"/>
      <c r="U23" s="9"/>
      <c r="V23" s="9">
        <f t="shared" si="2"/>
        <v>0</v>
      </c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>
        <f t="shared" si="3"/>
        <v>0</v>
      </c>
    </row>
    <row r="24" spans="1:33" ht="21">
      <c r="A24" s="1">
        <v>3</v>
      </c>
      <c r="B24" s="74" t="s">
        <v>314</v>
      </c>
      <c r="C24" s="53" t="s">
        <v>55</v>
      </c>
      <c r="D24" s="72" t="s">
        <v>315</v>
      </c>
      <c r="E24" s="72" t="s">
        <v>316</v>
      </c>
      <c r="F24" s="1">
        <v>18</v>
      </c>
      <c r="G24" s="9"/>
      <c r="H24" s="9"/>
      <c r="I24" s="9"/>
      <c r="J24" s="9"/>
      <c r="K24" s="9">
        <f t="shared" si="1"/>
        <v>0</v>
      </c>
      <c r="L24" s="9">
        <f t="shared" si="0"/>
        <v>0</v>
      </c>
      <c r="M24" s="9"/>
      <c r="N24" s="9"/>
      <c r="O24" s="9"/>
      <c r="P24" s="9"/>
      <c r="Q24" s="9"/>
      <c r="R24" s="9"/>
      <c r="S24" s="9"/>
      <c r="T24" s="9"/>
      <c r="U24" s="9"/>
      <c r="V24" s="9">
        <f t="shared" si="2"/>
        <v>0</v>
      </c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>
        <f t="shared" si="3"/>
        <v>0</v>
      </c>
    </row>
    <row r="25" spans="1:33" ht="21">
      <c r="A25" s="1">
        <v>3</v>
      </c>
      <c r="B25" s="74" t="s">
        <v>317</v>
      </c>
      <c r="C25" s="75" t="s">
        <v>55</v>
      </c>
      <c r="D25" s="72" t="s">
        <v>318</v>
      </c>
      <c r="E25" s="72" t="s">
        <v>319</v>
      </c>
      <c r="F25" s="1">
        <v>19</v>
      </c>
      <c r="G25" s="9"/>
      <c r="H25" s="9"/>
      <c r="I25" s="9"/>
      <c r="J25" s="9"/>
      <c r="K25" s="9">
        <f t="shared" si="1"/>
        <v>0</v>
      </c>
      <c r="L25" s="9">
        <f t="shared" si="0"/>
        <v>0</v>
      </c>
      <c r="M25" s="9"/>
      <c r="N25" s="9"/>
      <c r="O25" s="9"/>
      <c r="P25" s="9"/>
      <c r="Q25" s="9"/>
      <c r="R25" s="9"/>
      <c r="S25" s="9"/>
      <c r="T25" s="9"/>
      <c r="U25" s="9"/>
      <c r="V25" s="9">
        <f t="shared" si="2"/>
        <v>0</v>
      </c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>
        <f t="shared" si="3"/>
        <v>0</v>
      </c>
    </row>
    <row r="26" spans="1:33" ht="21">
      <c r="A26" s="1">
        <v>3</v>
      </c>
      <c r="B26" s="78">
        <v>10410</v>
      </c>
      <c r="C26" s="75" t="s">
        <v>55</v>
      </c>
      <c r="D26" s="72" t="s">
        <v>44</v>
      </c>
      <c r="E26" s="72" t="s">
        <v>320</v>
      </c>
      <c r="F26" s="1">
        <v>20</v>
      </c>
      <c r="G26" s="9"/>
      <c r="H26" s="9"/>
      <c r="I26" s="9"/>
      <c r="J26" s="9"/>
      <c r="K26" s="9">
        <f t="shared" si="1"/>
        <v>0</v>
      </c>
      <c r="L26" s="9">
        <f t="shared" si="0"/>
        <v>0</v>
      </c>
      <c r="M26" s="9"/>
      <c r="N26" s="9"/>
      <c r="O26" s="9"/>
      <c r="P26" s="9"/>
      <c r="Q26" s="9"/>
      <c r="R26" s="9"/>
      <c r="S26" s="9"/>
      <c r="T26" s="9"/>
      <c r="U26" s="9"/>
      <c r="V26" s="9">
        <f t="shared" si="2"/>
        <v>0</v>
      </c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>
        <f t="shared" si="3"/>
        <v>0</v>
      </c>
    </row>
    <row r="27" spans="1:33" ht="21">
      <c r="A27" s="1">
        <v>3</v>
      </c>
      <c r="B27" s="74" t="s">
        <v>321</v>
      </c>
      <c r="C27" s="79" t="s">
        <v>55</v>
      </c>
      <c r="D27" s="54" t="s">
        <v>322</v>
      </c>
      <c r="E27" s="54" t="s">
        <v>323</v>
      </c>
      <c r="F27" s="1">
        <v>21</v>
      </c>
      <c r="G27" s="9"/>
      <c r="H27" s="9"/>
      <c r="I27" s="9"/>
      <c r="J27" s="9"/>
      <c r="K27" s="9">
        <f t="shared" si="1"/>
        <v>0</v>
      </c>
      <c r="L27" s="9">
        <f t="shared" si="0"/>
        <v>0</v>
      </c>
      <c r="M27" s="9"/>
      <c r="N27" s="9"/>
      <c r="O27" s="9"/>
      <c r="P27" s="9"/>
      <c r="Q27" s="9"/>
      <c r="R27" s="9"/>
      <c r="S27" s="9"/>
      <c r="T27" s="9"/>
      <c r="U27" s="9"/>
      <c r="V27" s="9">
        <f t="shared" si="2"/>
        <v>0</v>
      </c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>
        <f t="shared" si="3"/>
        <v>0</v>
      </c>
    </row>
    <row r="28" spans="1:33" ht="21">
      <c r="A28" s="1">
        <v>3</v>
      </c>
      <c r="B28" s="74" t="s">
        <v>324</v>
      </c>
      <c r="C28" s="54" t="s">
        <v>55</v>
      </c>
      <c r="D28" s="54" t="s">
        <v>325</v>
      </c>
      <c r="E28" s="54" t="s">
        <v>47</v>
      </c>
      <c r="F28" s="1">
        <v>22</v>
      </c>
      <c r="G28" s="9"/>
      <c r="H28" s="9"/>
      <c r="I28" s="9"/>
      <c r="J28" s="9"/>
      <c r="K28" s="9">
        <f t="shared" si="1"/>
        <v>0</v>
      </c>
      <c r="L28" s="9">
        <f t="shared" si="0"/>
        <v>0</v>
      </c>
      <c r="M28" s="9"/>
      <c r="N28" s="9"/>
      <c r="O28" s="9"/>
      <c r="P28" s="9"/>
      <c r="Q28" s="9"/>
      <c r="R28" s="9"/>
      <c r="S28" s="9"/>
      <c r="T28" s="9"/>
      <c r="U28" s="9"/>
      <c r="V28" s="9">
        <f t="shared" si="2"/>
        <v>0</v>
      </c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>
        <f t="shared" si="3"/>
        <v>0</v>
      </c>
    </row>
    <row r="29" spans="1:33" ht="21">
      <c r="A29" s="1">
        <v>3</v>
      </c>
      <c r="B29" s="74" t="s">
        <v>326</v>
      </c>
      <c r="C29" s="75" t="s">
        <v>55</v>
      </c>
      <c r="D29" s="72" t="s">
        <v>327</v>
      </c>
      <c r="E29" s="72" t="s">
        <v>328</v>
      </c>
      <c r="F29" s="1">
        <v>23</v>
      </c>
      <c r="G29" s="9"/>
      <c r="H29" s="9"/>
      <c r="I29" s="9"/>
      <c r="J29" s="9"/>
      <c r="K29" s="9">
        <f t="shared" si="1"/>
        <v>0</v>
      </c>
      <c r="L29" s="9">
        <f t="shared" si="0"/>
        <v>0</v>
      </c>
      <c r="M29" s="9"/>
      <c r="N29" s="9"/>
      <c r="O29" s="9"/>
      <c r="P29" s="9"/>
      <c r="Q29" s="9"/>
      <c r="R29" s="9"/>
      <c r="S29" s="9"/>
      <c r="T29" s="9"/>
      <c r="U29" s="9"/>
      <c r="V29" s="9">
        <f t="shared" si="2"/>
        <v>0</v>
      </c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>
        <f t="shared" si="3"/>
        <v>0</v>
      </c>
    </row>
    <row r="30" spans="1:33" ht="21">
      <c r="A30" s="1">
        <v>3</v>
      </c>
      <c r="B30" s="74" t="s">
        <v>329</v>
      </c>
      <c r="C30" s="75" t="s">
        <v>55</v>
      </c>
      <c r="D30" s="72" t="s">
        <v>51</v>
      </c>
      <c r="E30" s="72" t="s">
        <v>330</v>
      </c>
      <c r="F30" s="1">
        <v>24</v>
      </c>
      <c r="G30" s="9"/>
      <c r="H30" s="9"/>
      <c r="I30" s="9"/>
      <c r="J30" s="9"/>
      <c r="K30" s="9">
        <f t="shared" si="1"/>
        <v>0</v>
      </c>
      <c r="L30" s="9">
        <f t="shared" si="0"/>
        <v>0</v>
      </c>
      <c r="M30" s="9"/>
      <c r="N30" s="9"/>
      <c r="O30" s="9"/>
      <c r="P30" s="9"/>
      <c r="Q30" s="9"/>
      <c r="R30" s="9"/>
      <c r="S30" s="9"/>
      <c r="T30" s="9"/>
      <c r="U30" s="9"/>
      <c r="V30" s="9">
        <f t="shared" si="2"/>
        <v>0</v>
      </c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>
        <f t="shared" si="3"/>
        <v>0</v>
      </c>
    </row>
    <row r="31" spans="1:33" ht="21">
      <c r="A31" s="1">
        <v>3</v>
      </c>
      <c r="B31" s="80" t="s">
        <v>331</v>
      </c>
      <c r="C31" s="77" t="s">
        <v>55</v>
      </c>
      <c r="D31" s="72" t="s">
        <v>332</v>
      </c>
      <c r="E31" s="72" t="s">
        <v>333</v>
      </c>
      <c r="F31" s="1">
        <v>25</v>
      </c>
      <c r="G31" s="9"/>
      <c r="H31" s="9"/>
      <c r="I31" s="9"/>
      <c r="J31" s="9"/>
      <c r="K31" s="9">
        <f t="shared" si="1"/>
        <v>0</v>
      </c>
      <c r="L31" s="9">
        <f t="shared" si="0"/>
        <v>0</v>
      </c>
      <c r="M31" s="9"/>
      <c r="N31" s="9"/>
      <c r="O31" s="9"/>
      <c r="P31" s="9"/>
      <c r="Q31" s="9"/>
      <c r="R31" s="9"/>
      <c r="S31" s="9"/>
      <c r="T31" s="9"/>
      <c r="U31" s="9"/>
      <c r="V31" s="9">
        <f t="shared" si="2"/>
        <v>0</v>
      </c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>
        <f t="shared" si="3"/>
        <v>0</v>
      </c>
    </row>
    <row r="32" spans="1:33" ht="21">
      <c r="A32" s="1">
        <v>3</v>
      </c>
      <c r="B32" s="74" t="s">
        <v>334</v>
      </c>
      <c r="C32" s="54" t="s">
        <v>55</v>
      </c>
      <c r="D32" s="81" t="s">
        <v>335</v>
      </c>
      <c r="E32" s="81" t="s">
        <v>28</v>
      </c>
      <c r="F32" s="1">
        <v>26</v>
      </c>
      <c r="G32" s="9"/>
      <c r="H32" s="9"/>
      <c r="I32" s="9"/>
      <c r="J32" s="9"/>
      <c r="K32" s="9">
        <f t="shared" si="1"/>
        <v>0</v>
      </c>
      <c r="L32" s="9">
        <f t="shared" si="0"/>
        <v>0</v>
      </c>
      <c r="M32" s="9"/>
      <c r="N32" s="9"/>
      <c r="O32" s="9"/>
      <c r="P32" s="9"/>
      <c r="Q32" s="9"/>
      <c r="R32" s="9"/>
      <c r="S32" s="9"/>
      <c r="T32" s="9"/>
      <c r="U32" s="9"/>
      <c r="V32" s="9">
        <f t="shared" si="2"/>
        <v>0</v>
      </c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>
        <f t="shared" si="3"/>
        <v>0</v>
      </c>
    </row>
    <row r="33" spans="1:33" ht="21">
      <c r="A33" s="1">
        <v>3</v>
      </c>
      <c r="B33" s="74" t="s">
        <v>336</v>
      </c>
      <c r="C33" s="53" t="s">
        <v>82</v>
      </c>
      <c r="D33" s="72" t="s">
        <v>337</v>
      </c>
      <c r="E33" s="72" t="s">
        <v>89</v>
      </c>
      <c r="F33" s="1">
        <v>27</v>
      </c>
      <c r="G33" s="9"/>
      <c r="H33" s="9"/>
      <c r="I33" s="9"/>
      <c r="J33" s="9"/>
      <c r="K33" s="9">
        <f t="shared" si="1"/>
        <v>0</v>
      </c>
      <c r="L33" s="9">
        <f t="shared" si="0"/>
        <v>0</v>
      </c>
      <c r="M33" s="9"/>
      <c r="N33" s="9"/>
      <c r="O33" s="9"/>
      <c r="P33" s="9"/>
      <c r="Q33" s="9"/>
      <c r="R33" s="9"/>
      <c r="S33" s="9"/>
      <c r="T33" s="9"/>
      <c r="U33" s="9"/>
      <c r="V33" s="9">
        <f t="shared" si="2"/>
        <v>0</v>
      </c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>
        <f t="shared" si="3"/>
        <v>0</v>
      </c>
    </row>
    <row r="34" spans="1:33" ht="21">
      <c r="A34" s="1">
        <v>3</v>
      </c>
      <c r="B34" s="74" t="s">
        <v>338</v>
      </c>
      <c r="C34" s="54" t="s">
        <v>82</v>
      </c>
      <c r="D34" s="54" t="s">
        <v>339</v>
      </c>
      <c r="E34" s="54" t="s">
        <v>340</v>
      </c>
      <c r="F34" s="1">
        <v>28</v>
      </c>
      <c r="G34" s="9"/>
      <c r="H34" s="9"/>
      <c r="I34" s="9"/>
      <c r="J34" s="9"/>
      <c r="K34" s="9">
        <f t="shared" si="1"/>
        <v>0</v>
      </c>
      <c r="L34" s="9">
        <f t="shared" si="0"/>
        <v>0</v>
      </c>
      <c r="M34" s="9"/>
      <c r="N34" s="9"/>
      <c r="O34" s="9"/>
      <c r="P34" s="9"/>
      <c r="Q34" s="9"/>
      <c r="R34" s="9"/>
      <c r="S34" s="9"/>
      <c r="T34" s="9"/>
      <c r="U34" s="9"/>
      <c r="V34" s="9">
        <f t="shared" si="2"/>
        <v>0</v>
      </c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>
        <f t="shared" si="3"/>
        <v>0</v>
      </c>
    </row>
    <row r="35" spans="1:33" ht="21">
      <c r="A35" s="1">
        <v>3</v>
      </c>
      <c r="B35" s="71" t="s">
        <v>341</v>
      </c>
      <c r="C35" s="54" t="s">
        <v>82</v>
      </c>
      <c r="D35" s="54" t="s">
        <v>342</v>
      </c>
      <c r="E35" s="54" t="s">
        <v>343</v>
      </c>
      <c r="F35" s="1">
        <v>29</v>
      </c>
      <c r="G35" s="9"/>
      <c r="H35" s="9"/>
      <c r="I35" s="9"/>
      <c r="J35" s="9"/>
      <c r="K35" s="9">
        <f t="shared" si="1"/>
        <v>0</v>
      </c>
      <c r="L35" s="9">
        <f t="shared" si="0"/>
        <v>0</v>
      </c>
      <c r="M35" s="9"/>
      <c r="N35" s="9"/>
      <c r="O35" s="9"/>
      <c r="P35" s="9"/>
      <c r="Q35" s="9"/>
      <c r="R35" s="9"/>
      <c r="S35" s="9"/>
      <c r="T35" s="9"/>
      <c r="U35" s="9"/>
      <c r="V35" s="9">
        <f t="shared" si="2"/>
        <v>0</v>
      </c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>
        <f t="shared" si="3"/>
        <v>0</v>
      </c>
    </row>
    <row r="36" spans="1:33" ht="21">
      <c r="A36" s="1">
        <v>3</v>
      </c>
      <c r="B36" s="74" t="s">
        <v>344</v>
      </c>
      <c r="C36" s="75" t="s">
        <v>82</v>
      </c>
      <c r="D36" s="72" t="s">
        <v>345</v>
      </c>
      <c r="E36" s="72" t="s">
        <v>346</v>
      </c>
      <c r="F36" s="1">
        <v>30</v>
      </c>
      <c r="G36" s="9"/>
      <c r="H36" s="9"/>
      <c r="I36" s="9"/>
      <c r="J36" s="9"/>
      <c r="K36" s="9">
        <f t="shared" si="1"/>
        <v>0</v>
      </c>
      <c r="L36" s="9">
        <f t="shared" si="0"/>
        <v>0</v>
      </c>
      <c r="M36" s="9"/>
      <c r="N36" s="9"/>
      <c r="O36" s="9"/>
      <c r="P36" s="9"/>
      <c r="Q36" s="9"/>
      <c r="R36" s="9"/>
      <c r="S36" s="9"/>
      <c r="T36" s="9"/>
      <c r="U36" s="9"/>
      <c r="V36" s="9">
        <f t="shared" si="2"/>
        <v>0</v>
      </c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>
        <f t="shared" si="3"/>
        <v>0</v>
      </c>
    </row>
    <row r="37" spans="1:33" ht="21">
      <c r="A37" s="1">
        <v>3</v>
      </c>
      <c r="B37" s="74" t="s">
        <v>347</v>
      </c>
      <c r="C37" s="53" t="s">
        <v>82</v>
      </c>
      <c r="D37" s="72" t="s">
        <v>348</v>
      </c>
      <c r="E37" s="72" t="s">
        <v>65</v>
      </c>
      <c r="F37" s="1">
        <v>31</v>
      </c>
      <c r="G37" s="9"/>
      <c r="H37" s="9"/>
      <c r="I37" s="9"/>
      <c r="J37" s="9"/>
      <c r="K37" s="9">
        <f t="shared" si="1"/>
        <v>0</v>
      </c>
      <c r="L37" s="9">
        <f t="shared" si="0"/>
        <v>0</v>
      </c>
      <c r="M37" s="9"/>
      <c r="N37" s="9"/>
      <c r="O37" s="9"/>
      <c r="P37" s="9"/>
      <c r="Q37" s="9"/>
      <c r="R37" s="9"/>
      <c r="S37" s="9"/>
      <c r="T37" s="9"/>
      <c r="U37" s="9"/>
      <c r="V37" s="9">
        <f t="shared" si="2"/>
        <v>0</v>
      </c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>
        <f t="shared" si="3"/>
        <v>0</v>
      </c>
    </row>
    <row r="38" spans="1:33" ht="21">
      <c r="A38" s="1">
        <v>3</v>
      </c>
      <c r="B38" s="78">
        <v>10342</v>
      </c>
      <c r="C38" s="54" t="s">
        <v>82</v>
      </c>
      <c r="D38" s="81" t="s">
        <v>349</v>
      </c>
      <c r="E38" s="81" t="s">
        <v>29</v>
      </c>
      <c r="F38" s="1">
        <v>32</v>
      </c>
      <c r="G38" s="9"/>
      <c r="H38" s="9"/>
      <c r="I38" s="9"/>
      <c r="J38" s="9"/>
      <c r="K38" s="9">
        <f t="shared" si="1"/>
        <v>0</v>
      </c>
      <c r="L38" s="9">
        <f t="shared" si="0"/>
        <v>0</v>
      </c>
      <c r="M38" s="9"/>
      <c r="N38" s="9"/>
      <c r="O38" s="9"/>
      <c r="P38" s="9"/>
      <c r="Q38" s="9"/>
      <c r="R38" s="9"/>
      <c r="S38" s="9"/>
      <c r="T38" s="9"/>
      <c r="U38" s="9"/>
      <c r="V38" s="9">
        <f t="shared" si="2"/>
        <v>0</v>
      </c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>
        <f t="shared" si="3"/>
        <v>0</v>
      </c>
    </row>
    <row r="39" spans="1:33" ht="21">
      <c r="A39" s="1">
        <v>3</v>
      </c>
      <c r="B39" s="74" t="s">
        <v>350</v>
      </c>
      <c r="C39" s="53" t="s">
        <v>82</v>
      </c>
      <c r="D39" s="72" t="s">
        <v>351</v>
      </c>
      <c r="E39" s="72" t="s">
        <v>352</v>
      </c>
      <c r="F39" s="1">
        <v>33</v>
      </c>
      <c r="G39" s="9"/>
      <c r="H39" s="9"/>
      <c r="I39" s="9"/>
      <c r="J39" s="9"/>
      <c r="K39" s="9">
        <f t="shared" si="1"/>
        <v>0</v>
      </c>
      <c r="L39" s="9">
        <f t="shared" si="0"/>
        <v>0</v>
      </c>
      <c r="M39" s="9"/>
      <c r="N39" s="9"/>
      <c r="O39" s="9"/>
      <c r="P39" s="9"/>
      <c r="Q39" s="9"/>
      <c r="R39" s="9"/>
      <c r="S39" s="9"/>
      <c r="T39" s="9"/>
      <c r="U39" s="9"/>
      <c r="V39" s="9">
        <f t="shared" si="2"/>
        <v>0</v>
      </c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>
        <f t="shared" si="3"/>
        <v>0</v>
      </c>
    </row>
    <row r="40" spans="1:33" ht="21">
      <c r="A40" s="1">
        <v>3</v>
      </c>
      <c r="B40" s="74" t="s">
        <v>353</v>
      </c>
      <c r="C40" s="75" t="s">
        <v>82</v>
      </c>
      <c r="D40" s="75" t="s">
        <v>354</v>
      </c>
      <c r="E40" s="75" t="s">
        <v>355</v>
      </c>
      <c r="F40" s="1">
        <v>34</v>
      </c>
      <c r="G40" s="9"/>
      <c r="H40" s="9"/>
      <c r="I40" s="9"/>
      <c r="J40" s="9"/>
      <c r="K40" s="9">
        <f t="shared" si="1"/>
        <v>0</v>
      </c>
      <c r="L40" s="9">
        <f t="shared" si="0"/>
        <v>0</v>
      </c>
      <c r="M40" s="9"/>
      <c r="N40" s="9"/>
      <c r="O40" s="9"/>
      <c r="P40" s="9"/>
      <c r="Q40" s="9"/>
      <c r="R40" s="9"/>
      <c r="S40" s="9"/>
      <c r="T40" s="9"/>
      <c r="U40" s="9"/>
      <c r="V40" s="9">
        <f t="shared" si="2"/>
        <v>0</v>
      </c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>
        <f t="shared" si="3"/>
        <v>0</v>
      </c>
    </row>
    <row r="41" spans="1:33" ht="21">
      <c r="A41" s="1">
        <v>3</v>
      </c>
      <c r="B41" s="74" t="s">
        <v>356</v>
      </c>
      <c r="C41" s="54" t="s">
        <v>82</v>
      </c>
      <c r="D41" s="81" t="s">
        <v>357</v>
      </c>
      <c r="E41" s="81" t="s">
        <v>358</v>
      </c>
      <c r="F41" s="1">
        <v>35</v>
      </c>
      <c r="G41" s="9"/>
      <c r="H41" s="9"/>
      <c r="I41" s="9"/>
      <c r="J41" s="9"/>
      <c r="K41" s="9">
        <f t="shared" si="1"/>
        <v>0</v>
      </c>
      <c r="L41" s="9">
        <f t="shared" si="0"/>
        <v>0</v>
      </c>
      <c r="M41" s="9"/>
      <c r="N41" s="9"/>
      <c r="O41" s="9"/>
      <c r="P41" s="9"/>
      <c r="Q41" s="9"/>
      <c r="R41" s="9"/>
      <c r="S41" s="9"/>
      <c r="T41" s="9"/>
      <c r="U41" s="9"/>
      <c r="V41" s="9">
        <f t="shared" si="2"/>
        <v>0</v>
      </c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>
        <f t="shared" si="3"/>
        <v>0</v>
      </c>
    </row>
    <row r="42" spans="1:33" ht="21">
      <c r="A42" s="1">
        <v>3</v>
      </c>
      <c r="B42" s="74" t="s">
        <v>359</v>
      </c>
      <c r="C42" s="75" t="s">
        <v>82</v>
      </c>
      <c r="D42" s="72" t="s">
        <v>360</v>
      </c>
      <c r="E42" s="72" t="s">
        <v>361</v>
      </c>
      <c r="F42" s="1">
        <v>36</v>
      </c>
      <c r="G42" s="9"/>
      <c r="H42" s="9"/>
      <c r="I42" s="9"/>
      <c r="J42" s="9"/>
      <c r="K42" s="9">
        <f t="shared" si="1"/>
        <v>0</v>
      </c>
      <c r="L42" s="9">
        <f t="shared" si="0"/>
        <v>0</v>
      </c>
      <c r="M42" s="9"/>
      <c r="N42" s="9"/>
      <c r="O42" s="9"/>
      <c r="P42" s="9"/>
      <c r="Q42" s="9"/>
      <c r="R42" s="9"/>
      <c r="S42" s="9"/>
      <c r="T42" s="9"/>
      <c r="U42" s="9"/>
      <c r="V42" s="9">
        <f t="shared" si="2"/>
        <v>0</v>
      </c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>
        <f t="shared" si="3"/>
        <v>0</v>
      </c>
    </row>
    <row r="43" spans="1:33" ht="21">
      <c r="A43" s="19">
        <v>3</v>
      </c>
      <c r="B43" s="80" t="s">
        <v>362</v>
      </c>
      <c r="C43" s="54" t="s">
        <v>82</v>
      </c>
      <c r="D43" s="81" t="s">
        <v>363</v>
      </c>
      <c r="E43" s="81" t="s">
        <v>364</v>
      </c>
      <c r="F43" s="19">
        <v>37</v>
      </c>
      <c r="G43" s="20"/>
      <c r="H43" s="20"/>
      <c r="I43" s="20"/>
      <c r="J43" s="20"/>
      <c r="K43" s="20">
        <f t="shared" si="1"/>
        <v>0</v>
      </c>
      <c r="L43" s="20">
        <f t="shared" si="0"/>
        <v>0</v>
      </c>
      <c r="M43" s="20"/>
      <c r="N43" s="20"/>
      <c r="O43" s="20"/>
      <c r="P43" s="20"/>
      <c r="Q43" s="20"/>
      <c r="R43" s="20"/>
      <c r="S43" s="20"/>
      <c r="T43" s="20"/>
      <c r="U43" s="20"/>
      <c r="V43" s="20">
        <f t="shared" si="2"/>
        <v>0</v>
      </c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>
        <f t="shared" si="3"/>
        <v>0</v>
      </c>
    </row>
    <row r="44" spans="1:33" ht="21">
      <c r="A44" s="5"/>
      <c r="B44" s="5"/>
      <c r="C44" s="5"/>
      <c r="D44" s="5"/>
      <c r="E44" s="33" t="s">
        <v>267</v>
      </c>
      <c r="F44" s="33"/>
      <c r="G44" s="5"/>
      <c r="I44" s="4"/>
      <c r="J44" s="4" t="s">
        <v>23</v>
      </c>
      <c r="K44" s="4"/>
      <c r="L44" s="3">
        <f>SUM(L7:L43)*100/3700</f>
        <v>0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B44" s="4"/>
      <c r="AC44" s="4"/>
      <c r="AD44" s="5" t="s">
        <v>24</v>
      </c>
      <c r="AG44" s="3">
        <f>SUM(AG7:AG43)*100/3700</f>
        <v>0</v>
      </c>
    </row>
    <row r="45" spans="1:33" ht="2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</row>
    <row r="46" spans="1:33" ht="2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</row>
    <row r="47" spans="1:33" ht="2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</row>
    <row r="48" spans="1:33" ht="2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4" t="s">
        <v>25</v>
      </c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5"/>
      <c r="AF48" s="5"/>
      <c r="AG48" s="5"/>
    </row>
    <row r="49" spans="1:33" ht="2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 t="s">
        <v>26</v>
      </c>
      <c r="AC49" s="5"/>
      <c r="AD49" s="5"/>
      <c r="AE49" s="5"/>
      <c r="AF49" s="5"/>
      <c r="AG49" s="5"/>
    </row>
    <row r="50" spans="1:33" ht="2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 t="s">
        <v>27</v>
      </c>
      <c r="AC50" s="5"/>
      <c r="AD50" s="5"/>
      <c r="AE50" s="5"/>
      <c r="AF50" s="5"/>
      <c r="AG50" s="5"/>
    </row>
  </sheetData>
  <mergeCells count="17">
    <mergeCell ref="E44:F44"/>
    <mergeCell ref="N4:V5"/>
    <mergeCell ref="W4:AB4"/>
    <mergeCell ref="AC4:AC5"/>
    <mergeCell ref="AD4:AD5"/>
    <mergeCell ref="AE4:AE5"/>
    <mergeCell ref="AF4:AF5"/>
    <mergeCell ref="AG4:AG5"/>
    <mergeCell ref="W5:AB5"/>
    <mergeCell ref="E1:N1"/>
    <mergeCell ref="B3:G3"/>
    <mergeCell ref="L4:L5"/>
    <mergeCell ref="A4:A6"/>
    <mergeCell ref="C4:E6"/>
    <mergeCell ref="F4:F6"/>
    <mergeCell ref="H4:H5"/>
    <mergeCell ref="K4:K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ม.4-1</vt:lpstr>
      <vt:lpstr>ม.4-2</vt:lpstr>
      <vt:lpstr>ม.4-3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thamonphat saengket</cp:lastModifiedBy>
  <cp:lastPrinted>2023-02-02T03:00:30Z</cp:lastPrinted>
  <dcterms:created xsi:type="dcterms:W3CDTF">2022-09-14T06:39:15Z</dcterms:created>
  <dcterms:modified xsi:type="dcterms:W3CDTF">2024-04-15T08:48:55Z</dcterms:modified>
</cp:coreProperties>
</file>