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 activeTab="2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" i="4" l="1"/>
  <c r="L44" i="4"/>
  <c r="AG44" i="3"/>
  <c r="L44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V42" i="3"/>
  <c r="V43" i="3"/>
  <c r="AG43" i="4"/>
  <c r="K43" i="4"/>
  <c r="L43" i="4" s="1"/>
  <c r="K42" i="4"/>
  <c r="L42" i="4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K43" i="3"/>
  <c r="L43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<sst xmlns="http://schemas.openxmlformats.org/spreadsheetml/2006/main" count="556" uniqueCount="368">
  <si>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</si>
  <si>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</si>
  <si>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</si>
  <si>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</si>
  <si>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</si>
  <si>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</si>
  <si>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</si>
  <si>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</si>
  <si>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</si>
  <si>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</si>
  <si>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</si>
  <si>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</si>
  <si>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</si>
  <si>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</si>
  <si>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</si>
  <si>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</si>
  <si>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</si>
  <si>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</si>
  <si>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</si>
  <si>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</si>
  <si>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</si>
  <si>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</si>
  <si>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</si>
  <si>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</si>
  <si>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</si>
  <si>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</si>
  <si>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</si>
  <si>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</si>
  <si>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บูชา</t>
  </si>
  <si>
    <t>เกศมณี</t>
  </si>
  <si>
    <t>คล้ายสุบรรณ</t>
  </si>
  <si>
    <t>จิรวัฒน์</t>
  </si>
  <si>
    <t>มาลัยทอง</t>
  </si>
  <si>
    <t>พลายศรี</t>
  </si>
  <si>
    <t>จันทมัด</t>
  </si>
  <si>
    <t>คำหอมกุล</t>
  </si>
  <si>
    <t>รวมจำนวนนักเรียน 40 คน</t>
  </si>
  <si>
    <t>แย้มพิกุล</t>
  </si>
  <si>
    <t>ทับทิมดี</t>
  </si>
  <si>
    <t>ยิ้มศิริ</t>
  </si>
  <si>
    <t>วรัญญา</t>
  </si>
  <si>
    <t>ธนพนธ์</t>
  </si>
  <si>
    <t>คะพลวงษ์</t>
  </si>
  <si>
    <t>ธีรวัฒน์</t>
  </si>
  <si>
    <t>สันติสุข</t>
  </si>
  <si>
    <t>ธิดารัตน์</t>
  </si>
  <si>
    <t>มาริษา</t>
  </si>
  <si>
    <t>หงษ์โต</t>
  </si>
  <si>
    <t>แซ่คู</t>
  </si>
  <si>
    <t>พงศธร</t>
  </si>
  <si>
    <t>เรืองหิรัญวนิช</t>
  </si>
  <si>
    <t>อนุชิต</t>
  </si>
  <si>
    <t>โพธิ์ศรีแก้ว</t>
  </si>
  <si>
    <t>นันท์นภัส</t>
  </si>
  <si>
    <t>10904</t>
  </si>
  <si>
    <t>นาย</t>
  </si>
  <si>
    <t>คงกระพัน</t>
  </si>
  <si>
    <t>10278</t>
  </si>
  <si>
    <t>ณัฐวุฒิ</t>
  </si>
  <si>
    <t>ธรรมถีติ</t>
  </si>
  <si>
    <t>10361</t>
  </si>
  <si>
    <t>ธาวินวิชญ์</t>
  </si>
  <si>
    <t>ฤกษ์โหราภาณุกุล</t>
  </si>
  <si>
    <t>10905</t>
  </si>
  <si>
    <t>พีรภัทร</t>
  </si>
  <si>
    <t>จันทร์หอม</t>
  </si>
  <si>
    <t>10323</t>
  </si>
  <si>
    <t>ภรภัทร</t>
  </si>
  <si>
    <t>จันทรคุปต์</t>
  </si>
  <si>
    <t>10283</t>
  </si>
  <si>
    <t>รัฐภูมิ</t>
  </si>
  <si>
    <t>โพธิ์ทอง</t>
  </si>
  <si>
    <t>10326</t>
  </si>
  <si>
    <t>วีรพัฒน์</t>
  </si>
  <si>
    <t>พุ่มสลิด</t>
  </si>
  <si>
    <t>10284</t>
  </si>
  <si>
    <t>ศิริพล</t>
  </si>
  <si>
    <t>กิจสนธิ</t>
  </si>
  <si>
    <t>10286</t>
  </si>
  <si>
    <t>สิวะกร</t>
  </si>
  <si>
    <t>พูลใย</t>
  </si>
  <si>
    <t>10331</t>
  </si>
  <si>
    <t>นางสาว</t>
  </si>
  <si>
    <t>กัญญารัตน์</t>
  </si>
  <si>
    <t>ประดับแก้ว</t>
  </si>
  <si>
    <t>10330</t>
  </si>
  <si>
    <t>คำจันทร์</t>
  </si>
  <si>
    <t>10291</t>
  </si>
  <si>
    <t>จันทกานติ์</t>
  </si>
  <si>
    <t>ตะก้อง</t>
  </si>
  <si>
    <t>10293</t>
  </si>
  <si>
    <t>ชนนิกานต์</t>
  </si>
  <si>
    <t>แซ่ตั้ง</t>
  </si>
  <si>
    <t>10294</t>
  </si>
  <si>
    <t>ชลธิชา</t>
  </si>
  <si>
    <t>จั่นเจริญ</t>
  </si>
  <si>
    <t>10334</t>
  </si>
  <si>
    <t>ทิพย์ภาวรรณ</t>
  </si>
  <si>
    <t>เถื่อนสุวรรณ</t>
  </si>
  <si>
    <t>10296</t>
  </si>
  <si>
    <t>ธันยพร</t>
  </si>
  <si>
    <t>10335</t>
  </si>
  <si>
    <t>ธาริดา</t>
  </si>
  <si>
    <t>ธงชัย</t>
  </si>
  <si>
    <t>10336</t>
  </si>
  <si>
    <t>เจี่ยสมบุญ</t>
  </si>
  <si>
    <t>10297</t>
  </si>
  <si>
    <t>นันทภัค</t>
  </si>
  <si>
    <t>10298</t>
  </si>
  <si>
    <t>นิรชา</t>
  </si>
  <si>
    <t>ชาวนาโค</t>
  </si>
  <si>
    <t>10299</t>
  </si>
  <si>
    <t>เบญญาภา</t>
  </si>
  <si>
    <t>ประสารเสือ</t>
  </si>
  <si>
    <t>10302</t>
  </si>
  <si>
    <t>พรรณจิรา</t>
  </si>
  <si>
    <t>10339</t>
  </si>
  <si>
    <t>พิมพิกา</t>
  </si>
  <si>
    <t>ศรีนาคเรือง</t>
  </si>
  <si>
    <t>10340</t>
  </si>
  <si>
    <t>พิยดา</t>
  </si>
  <si>
    <t>ไพโรจน์</t>
  </si>
  <si>
    <t>10303</t>
  </si>
  <si>
    <t>พูนสิริพัฒน์</t>
  </si>
  <si>
    <t>สมพงษ์</t>
  </si>
  <si>
    <t>10386</t>
  </si>
  <si>
    <t>ฟ้าใส</t>
  </si>
  <si>
    <t>ประทุม</t>
  </si>
  <si>
    <t>10304</t>
  </si>
  <si>
    <t>ภัควลัญชญ์</t>
  </si>
  <si>
    <t>แดงประเสริฐ</t>
  </si>
  <si>
    <t>10343</t>
  </si>
  <si>
    <t>เมทาวี</t>
  </si>
  <si>
    <t>เพ่งผล</t>
  </si>
  <si>
    <t>10305</t>
  </si>
  <si>
    <t>รมย์นลิน</t>
  </si>
  <si>
    <t>เพ็ชรสุวรรณ</t>
  </si>
  <si>
    <t>10306</t>
  </si>
  <si>
    <t>วชิรพร</t>
  </si>
  <si>
    <t>ปิ่นวิเศษ</t>
  </si>
  <si>
    <t>10307</t>
  </si>
  <si>
    <t>วณิชฌา</t>
  </si>
  <si>
    <t>ช่วงวิเชียร</t>
  </si>
  <si>
    <t>10390</t>
  </si>
  <si>
    <t>แสงศรี</t>
  </si>
  <si>
    <t>10309</t>
  </si>
  <si>
    <t>วารุณี</t>
  </si>
  <si>
    <t>สุขสุคนธ์</t>
  </si>
  <si>
    <t>10310</t>
  </si>
  <si>
    <t>สโรศิณี</t>
  </si>
  <si>
    <t>เจ๊กเผือกหอม</t>
  </si>
  <si>
    <t>10352</t>
  </si>
  <si>
    <t>สุนันทา</t>
  </si>
  <si>
    <t>10312</t>
  </si>
  <si>
    <t>สุภาวรรณ</t>
  </si>
  <si>
    <t>เชื้อรามัญ</t>
  </si>
  <si>
    <t>10917</t>
  </si>
  <si>
    <t>สุภัสสรา</t>
  </si>
  <si>
    <t>ดอกไม้ขาว</t>
  </si>
  <si>
    <t>10906</t>
  </si>
  <si>
    <t>สุมิตรตรา</t>
  </si>
  <si>
    <t>บุญยะ</t>
  </si>
  <si>
    <t>10313</t>
  </si>
  <si>
    <t>อรณิชา</t>
  </si>
  <si>
    <t>จันทร์อุทัย</t>
  </si>
  <si>
    <t>10314</t>
  </si>
  <si>
    <t>อันธิกา</t>
  </si>
  <si>
    <t>10355</t>
  </si>
  <si>
    <t>คทาวุฒิ</t>
  </si>
  <si>
    <t>ศรีอำพัน</t>
  </si>
  <si>
    <t>10315</t>
  </si>
  <si>
    <t>พุ่มสาขา</t>
  </si>
  <si>
    <t>10907</t>
  </si>
  <si>
    <t>เจตพล</t>
  </si>
  <si>
    <t>พูลสำราญ</t>
  </si>
  <si>
    <t>10276</t>
  </si>
  <si>
    <t>ชิโนรส</t>
  </si>
  <si>
    <t>คล้ายจินดา</t>
  </si>
  <si>
    <t>10277</t>
  </si>
  <si>
    <t>ณฐวัฒน์</t>
  </si>
  <si>
    <t>10359</t>
  </si>
  <si>
    <t>เทพทัต</t>
  </si>
  <si>
    <t>งามสอาด</t>
  </si>
  <si>
    <t>10909</t>
  </si>
  <si>
    <t>ธนกร</t>
  </si>
  <si>
    <t>10318</t>
  </si>
  <si>
    <t>10319</t>
  </si>
  <si>
    <t>ธันยธรณ์</t>
  </si>
  <si>
    <t>10321</t>
  </si>
  <si>
    <t>นันทนัช</t>
  </si>
  <si>
    <t>สีสุก</t>
  </si>
  <si>
    <t>10281</t>
  </si>
  <si>
    <t>พีรพงศ์</t>
  </si>
  <si>
    <t>10322</t>
  </si>
  <si>
    <t>ภัทรพงษ์</t>
  </si>
  <si>
    <t>มาใจทัศน์</t>
  </si>
  <si>
    <t>10371</t>
  </si>
  <si>
    <t>ฤทธิ์ชานนท์</t>
  </si>
  <si>
    <t>บุญลือพันธ์ภากร</t>
  </si>
  <si>
    <t>10285</t>
  </si>
  <si>
    <t>สันติ</t>
  </si>
  <si>
    <t>ปานอำพันธ์</t>
  </si>
  <si>
    <t>10328</t>
  </si>
  <si>
    <t>สิทธิชัย</t>
  </si>
  <si>
    <t>เชื้อเถื่อน</t>
  </si>
  <si>
    <t>10373</t>
  </si>
  <si>
    <t>อภิยุทธ</t>
  </si>
  <si>
    <t>10374</t>
  </si>
  <si>
    <t>อรงกรณ์</t>
  </si>
  <si>
    <t>นกสกุล</t>
  </si>
  <si>
    <t>10419</t>
  </si>
  <si>
    <t>กัลยกร</t>
  </si>
  <si>
    <t>หูแก้ว</t>
  </si>
  <si>
    <t>10290</t>
  </si>
  <si>
    <t>ขวัญใจ</t>
  </si>
  <si>
    <t>ศิลปชัย</t>
  </si>
  <si>
    <t>10377</t>
  </si>
  <si>
    <t>เจนจิรา</t>
  </si>
  <si>
    <t>นวลฉวี</t>
  </si>
  <si>
    <t>10436</t>
  </si>
  <si>
    <t>ฐิตินันท์</t>
  </si>
  <si>
    <t>จันทะมัด</t>
  </si>
  <si>
    <t>10295</t>
  </si>
  <si>
    <t>ทิพวรรณ</t>
  </si>
  <si>
    <t>ขำเรือง</t>
  </si>
  <si>
    <t>10337</t>
  </si>
  <si>
    <t>เกตุคง</t>
  </si>
  <si>
    <t>10380</t>
  </si>
  <si>
    <t>ปภาพินท์</t>
  </si>
  <si>
    <t>ศรีอุบล</t>
  </si>
  <si>
    <t>10381</t>
  </si>
  <si>
    <t>ปริยากร</t>
  </si>
  <si>
    <t>ติยะวงษา</t>
  </si>
  <si>
    <t>10301</t>
  </si>
  <si>
    <t>ผกาวัลย์</t>
  </si>
  <si>
    <t>จินดาศักดิ์</t>
  </si>
  <si>
    <t>10385</t>
  </si>
  <si>
    <t>แพรวพรรณ</t>
  </si>
  <si>
    <t>ขวัญจิตร</t>
  </si>
  <si>
    <t>10910</t>
  </si>
  <si>
    <t>ภัทรนันท์</t>
  </si>
  <si>
    <t>สัมฤทธิสุทธิ์</t>
  </si>
  <si>
    <t>10387</t>
  </si>
  <si>
    <t>บุญมา</t>
  </si>
  <si>
    <t>10344</t>
  </si>
  <si>
    <t>รุ่งนภา</t>
  </si>
  <si>
    <t>10345</t>
  </si>
  <si>
    <t>ลลิดา</t>
  </si>
  <si>
    <t>ชมชื่น</t>
  </si>
  <si>
    <t>10389</t>
  </si>
  <si>
    <t>วรรณิศา</t>
  </si>
  <si>
    <t>โกมลสิงห์</t>
  </si>
  <si>
    <t>10308</t>
  </si>
  <si>
    <t>วรินทร์ธร</t>
  </si>
  <si>
    <t>ใจสำลี</t>
  </si>
  <si>
    <t>10348</t>
  </si>
  <si>
    <t>สโรชา</t>
  </si>
  <si>
    <t>บุญช่วย</t>
  </si>
  <si>
    <t>10349</t>
  </si>
  <si>
    <t>สิริกร</t>
  </si>
  <si>
    <t>ไวศยะโสภณ</t>
  </si>
  <si>
    <t>10351</t>
  </si>
  <si>
    <t>สุธิดา</t>
  </si>
  <si>
    <t>วรรณประเสริฐ</t>
  </si>
  <si>
    <t>10425</t>
  </si>
  <si>
    <t>อรนรินทร์</t>
  </si>
  <si>
    <t>วงศ์ทอง</t>
  </si>
  <si>
    <t>รวมจำนวนนักเรียน 37 คน</t>
  </si>
  <si>
    <t>10354</t>
  </si>
  <si>
    <t>กิตติคุณ</t>
  </si>
  <si>
    <t>ทองเอก</t>
  </si>
  <si>
    <t>10316</t>
  </si>
  <si>
    <t>ชัยภัทร</t>
  </si>
  <si>
    <t>เริงขวัญ</t>
  </si>
  <si>
    <t>10396</t>
  </si>
  <si>
    <t>โชติพัฒน์</t>
  </si>
  <si>
    <t>10397</t>
  </si>
  <si>
    <t>ณรงค์ธร</t>
  </si>
  <si>
    <t>10356</t>
  </si>
  <si>
    <t>ณัฐนันท์</t>
  </si>
  <si>
    <t>สว่างใจธรรม</t>
  </si>
  <si>
    <t>10911</t>
  </si>
  <si>
    <t>ณัฐพงษ์</t>
  </si>
  <si>
    <t>สังวาลเพชร</t>
  </si>
  <si>
    <t>10358</t>
  </si>
  <si>
    <t>ณัฐวัฒน์</t>
  </si>
  <si>
    <t>10317</t>
  </si>
  <si>
    <t>ทิวทัศน์</t>
  </si>
  <si>
    <t>ศรีจันทร์สุข</t>
  </si>
  <si>
    <t>10398</t>
  </si>
  <si>
    <t>ธนวัฒน์</t>
  </si>
  <si>
    <t>จิตประทุม</t>
  </si>
  <si>
    <t>10360</t>
  </si>
  <si>
    <t>ธนาธิป</t>
  </si>
  <si>
    <t>จำปาหอม</t>
  </si>
  <si>
    <t>10320</t>
  </si>
  <si>
    <t>ธีรทัศน์</t>
  </si>
  <si>
    <t>บุญนวน</t>
  </si>
  <si>
    <t>10362</t>
  </si>
  <si>
    <t>เพี้ยนสงคราม</t>
  </si>
  <si>
    <t>10912</t>
  </si>
  <si>
    <t>นฤสรณ์</t>
  </si>
  <si>
    <t>เบ้าคำ</t>
  </si>
  <si>
    <t>10400</t>
  </si>
  <si>
    <t>ปิติศักดิ์</t>
  </si>
  <si>
    <t>ประเสริฐศรี</t>
  </si>
  <si>
    <t>10367</t>
  </si>
  <si>
    <t>เสียงล้ำเลิศ</t>
  </si>
  <si>
    <t>10401</t>
  </si>
  <si>
    <t>พินิจ</t>
  </si>
  <si>
    <t>ศรีหรั่งไพโรจน์</t>
  </si>
  <si>
    <t>10403</t>
  </si>
  <si>
    <t>ภัครพงษ์</t>
  </si>
  <si>
    <t>ศรีทองเอี่ยม</t>
  </si>
  <si>
    <t>10404</t>
  </si>
  <si>
    <t>ภาณุพงค์</t>
  </si>
  <si>
    <t>เหม็งสามเรือน</t>
  </si>
  <si>
    <t>10579</t>
  </si>
  <si>
    <t>วิชญะ</t>
  </si>
  <si>
    <t>คงรัมย์</t>
  </si>
  <si>
    <t>บุญธรรมมาตร์</t>
  </si>
  <si>
    <t>10413</t>
  </si>
  <si>
    <t>เสฎฐพงษ์</t>
  </si>
  <si>
    <t>สิงห์ดง</t>
  </si>
  <si>
    <t>10415</t>
  </si>
  <si>
    <t>เสรวิศ</t>
  </si>
  <si>
    <t>10372</t>
  </si>
  <si>
    <t>อนรรฆะพล</t>
  </si>
  <si>
    <t>สุ่มยศ</t>
  </si>
  <si>
    <t>10416</t>
  </si>
  <si>
    <t>บูรณะพล</t>
  </si>
  <si>
    <t>10375</t>
  </si>
  <si>
    <t>อั๊บบ๊าส</t>
  </si>
  <si>
    <t>รุ่งเรือง</t>
  </si>
  <si>
    <t>10418</t>
  </si>
  <si>
    <t>อาณัติ</t>
  </si>
  <si>
    <t>10333</t>
  </si>
  <si>
    <t>จันทภา</t>
  </si>
  <si>
    <t>10420</t>
  </si>
  <si>
    <t>ชุติกาญจน์</t>
  </si>
  <si>
    <t>จันทร์ตรี</t>
  </si>
  <si>
    <t>10913</t>
  </si>
  <si>
    <t>บุญฑิตา</t>
  </si>
  <si>
    <t>โพธิ์ทองงาม</t>
  </si>
  <si>
    <t>10338</t>
  </si>
  <si>
    <t>ปวีณา</t>
  </si>
  <si>
    <t>เนตรวิจิตร</t>
  </si>
  <si>
    <t>10382</t>
  </si>
  <si>
    <t>ปาริฉัตร</t>
  </si>
  <si>
    <t>มนวิภา</t>
  </si>
  <si>
    <t>10346</t>
  </si>
  <si>
    <t>วิภาวดี</t>
  </si>
  <si>
    <t>หาญกล้า</t>
  </si>
  <si>
    <t>10347</t>
  </si>
  <si>
    <t>ศศิณา</t>
  </si>
  <si>
    <t>ฤกษ์โหรา</t>
  </si>
  <si>
    <t>10350</t>
  </si>
  <si>
    <t>สิรินทิพย์</t>
  </si>
  <si>
    <t>ฉิมไว</t>
  </si>
  <si>
    <t>10423</t>
  </si>
  <si>
    <t>สุพรรษา</t>
  </si>
  <si>
    <t>ราชสิงห์โห</t>
  </si>
  <si>
    <t>10580</t>
  </si>
  <si>
    <t>อรุณศิริ</t>
  </si>
  <si>
    <t>ศรีหะมงคล</t>
  </si>
  <si>
    <t xml:space="preserve">รายวิชา........รหัสวิชา.............หน่วยกิต......ปีการศึกษา2565 ภาคเรียนที่   2   ระดับชั้นม.4/1 </t>
  </si>
  <si>
    <t>รายวิชา........รหัสวิชา.............หน่วยกิต......ปีการศึกษา2565 ภาคเรียนที่   2   ระดับชั้นม.4/2</t>
  </si>
  <si>
    <t xml:space="preserve">รายวิชา........รหัสวิชา.............หน่วยกิต......ปีการศึกษา2565 ภาคเรียนที่   2   ระดับชั้นม.4/3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</si>
</sst>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  <font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A37" zoomScale="87" zoomScaleNormal="87" workbookViewId="0">
      <selection activeCell="K46" sqref="K46:AG46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70" t="s">
        <v>1</v>
      </c>
      <c r="F1" s="70"/>
      <c r="G1" s="70"/>
      <c r="H1" s="70"/>
      <c r="I1" s="70"/>
      <c r="J1" s="70"/>
      <c r="K1" s="70"/>
      <c r="L1" s="70"/>
      <c r="M1" s="70"/>
      <c r="N1" s="70"/>
    </row>
    <row r="2" spans="1:33" ht="25.5" customHeight="1" x14ac:dyDescent="0.55000000000000004">
      <c r="A2" s="11"/>
      <c r="D2" s="10" t="s">
        <v>365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81"/>
      <c r="C3" s="81"/>
      <c r="D3" s="81"/>
      <c r="E3" s="81"/>
      <c r="F3" s="81"/>
      <c r="G3" s="81"/>
      <c r="H3" s="2"/>
      <c r="K3" s="2"/>
    </row>
    <row r="4" spans="1:33" ht="34.5" customHeight="1" x14ac:dyDescent="0.5">
      <c r="A4" s="61" t="s">
        <v>2</v>
      </c>
      <c r="B4" s="7" t="s">
        <v>6</v>
      </c>
      <c r="C4" s="72" t="s">
        <v>3</v>
      </c>
      <c r="D4" s="73"/>
      <c r="E4" s="74"/>
      <c r="F4" s="61" t="s">
        <v>4</v>
      </c>
      <c r="G4" s="7" t="s">
        <v>5</v>
      </c>
      <c r="H4" s="61" t="s">
        <v>8</v>
      </c>
      <c r="I4" s="7" t="s">
        <v>9</v>
      </c>
      <c r="J4" s="7" t="s">
        <v>10</v>
      </c>
      <c r="K4" s="61" t="s">
        <v>0</v>
      </c>
      <c r="L4" s="61" t="s">
        <v>12</v>
      </c>
      <c r="M4" s="7" t="s">
        <v>13</v>
      </c>
      <c r="N4" s="72" t="s">
        <v>15</v>
      </c>
      <c r="O4" s="73"/>
      <c r="P4" s="73"/>
      <c r="Q4" s="73"/>
      <c r="R4" s="73"/>
      <c r="S4" s="73"/>
      <c r="T4" s="73"/>
      <c r="U4" s="73"/>
      <c r="V4" s="74"/>
      <c r="W4" s="64" t="s">
        <v>16</v>
      </c>
      <c r="X4" s="65"/>
      <c r="Y4" s="65"/>
      <c r="Z4" s="65"/>
      <c r="AA4" s="65"/>
      <c r="AB4" s="66"/>
      <c r="AC4" s="59" t="s">
        <v>18</v>
      </c>
      <c r="AD4" s="59" t="s">
        <v>21</v>
      </c>
      <c r="AE4" s="59" t="s">
        <v>22</v>
      </c>
      <c r="AF4" s="59" t="s">
        <v>19</v>
      </c>
      <c r="AG4" s="59" t="s">
        <v>12</v>
      </c>
    </row>
    <row r="5" spans="1:33" ht="21.75" x14ac:dyDescent="0.5">
      <c r="A5" s="62"/>
      <c r="B5" s="14" t="s">
        <v>7</v>
      </c>
      <c r="C5" s="75"/>
      <c r="D5" s="76"/>
      <c r="E5" s="77"/>
      <c r="F5" s="62"/>
      <c r="G5" s="14" t="s">
        <v>8</v>
      </c>
      <c r="H5" s="62"/>
      <c r="I5" s="14" t="s">
        <v>8</v>
      </c>
      <c r="J5" s="14" t="s">
        <v>11</v>
      </c>
      <c r="K5" s="62"/>
      <c r="L5" s="62"/>
      <c r="M5" s="14" t="s">
        <v>14</v>
      </c>
      <c r="N5" s="78"/>
      <c r="O5" s="79"/>
      <c r="P5" s="79"/>
      <c r="Q5" s="79"/>
      <c r="R5" s="79"/>
      <c r="S5" s="79"/>
      <c r="T5" s="79"/>
      <c r="U5" s="79"/>
      <c r="V5" s="80"/>
      <c r="W5" s="67" t="s">
        <v>17</v>
      </c>
      <c r="X5" s="68"/>
      <c r="Y5" s="68"/>
      <c r="Z5" s="68"/>
      <c r="AA5" s="68"/>
      <c r="AB5" s="69"/>
      <c r="AC5" s="60"/>
      <c r="AD5" s="60"/>
      <c r="AE5" s="60"/>
      <c r="AF5" s="60"/>
      <c r="AG5" s="60"/>
    </row>
    <row r="6" spans="1:33" ht="21.75" x14ac:dyDescent="0.5">
      <c r="A6" s="63"/>
      <c r="C6" s="78"/>
      <c r="D6" s="79"/>
      <c r="E6" s="80"/>
      <c r="F6" s="63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.75" x14ac:dyDescent="0.5">
      <c r="A7" s="12">
        <v>1</v>
      </c>
      <c r="B7" s="21" t="s">
        <v>54</v>
      </c>
      <c r="C7" s="22" t="s">
        <v>55</v>
      </c>
      <c r="D7" s="23" t="s">
        <v>56</v>
      </c>
      <c r="E7" s="24" t="s">
        <v>28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2">
        <v>1</v>
      </c>
      <c r="B8" s="21" t="s">
        <v>57</v>
      </c>
      <c r="C8" s="25" t="s">
        <v>55</v>
      </c>
      <c r="D8" s="26" t="s">
        <v>58</v>
      </c>
      <c r="E8" s="27" t="s">
        <v>59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.75" x14ac:dyDescent="0.5">
      <c r="A9" s="12">
        <v>1</v>
      </c>
      <c r="B9" s="21" t="s">
        <v>60</v>
      </c>
      <c r="C9" s="25" t="s">
        <v>55</v>
      </c>
      <c r="D9" s="26" t="s">
        <v>61</v>
      </c>
      <c r="E9" s="33" t="s">
        <v>62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.75" x14ac:dyDescent="0.5">
      <c r="A10" s="12">
        <v>1</v>
      </c>
      <c r="B10" s="21" t="s">
        <v>63</v>
      </c>
      <c r="C10" s="22" t="s">
        <v>55</v>
      </c>
      <c r="D10" s="23" t="s">
        <v>64</v>
      </c>
      <c r="E10" s="24" t="s">
        <v>65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.75" x14ac:dyDescent="0.5">
      <c r="A11" s="12">
        <v>1</v>
      </c>
      <c r="B11" s="21" t="s">
        <v>66</v>
      </c>
      <c r="C11" s="22" t="s">
        <v>55</v>
      </c>
      <c r="D11" s="22" t="s">
        <v>67</v>
      </c>
      <c r="E11" s="28" t="s">
        <v>68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.75" x14ac:dyDescent="0.5">
      <c r="A12" s="12">
        <v>1</v>
      </c>
      <c r="B12" s="21" t="s">
        <v>69</v>
      </c>
      <c r="C12" s="22" t="s">
        <v>55</v>
      </c>
      <c r="D12" s="23" t="s">
        <v>70</v>
      </c>
      <c r="E12" s="24" t="s">
        <v>71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.75" x14ac:dyDescent="0.5">
      <c r="A13" s="12">
        <v>1</v>
      </c>
      <c r="B13" s="21" t="s">
        <v>72</v>
      </c>
      <c r="C13" s="29" t="s">
        <v>55</v>
      </c>
      <c r="D13" s="26" t="s">
        <v>73</v>
      </c>
      <c r="E13" s="27" t="s">
        <v>74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.75" x14ac:dyDescent="0.5">
      <c r="A14" s="12">
        <v>1</v>
      </c>
      <c r="B14" s="21" t="s">
        <v>75</v>
      </c>
      <c r="C14" s="29" t="s">
        <v>55</v>
      </c>
      <c r="D14" s="26" t="s">
        <v>76</v>
      </c>
      <c r="E14" s="27" t="s">
        <v>77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.75" x14ac:dyDescent="0.5">
      <c r="A15" s="12">
        <v>1</v>
      </c>
      <c r="B15" s="21" t="s">
        <v>78</v>
      </c>
      <c r="C15" s="25" t="s">
        <v>55</v>
      </c>
      <c r="D15" s="26" t="s">
        <v>79</v>
      </c>
      <c r="E15" s="27" t="s">
        <v>80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.75" x14ac:dyDescent="0.5">
      <c r="A16" s="12">
        <v>1</v>
      </c>
      <c r="B16" s="21" t="s">
        <v>81</v>
      </c>
      <c r="C16" s="30" t="s">
        <v>82</v>
      </c>
      <c r="D16" s="26" t="s">
        <v>83</v>
      </c>
      <c r="E16" s="27" t="s">
        <v>84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.75" x14ac:dyDescent="0.5">
      <c r="A17" s="12">
        <v>1</v>
      </c>
      <c r="B17" s="21" t="s">
        <v>85</v>
      </c>
      <c r="C17" s="25" t="s">
        <v>82</v>
      </c>
      <c r="D17" s="26" t="s">
        <v>83</v>
      </c>
      <c r="E17" s="27" t="s">
        <v>86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.75" x14ac:dyDescent="0.5">
      <c r="A18" s="12">
        <v>1</v>
      </c>
      <c r="B18" s="21" t="s">
        <v>87</v>
      </c>
      <c r="C18" s="30" t="s">
        <v>82</v>
      </c>
      <c r="D18" s="26" t="s">
        <v>88</v>
      </c>
      <c r="E18" s="27" t="s">
        <v>89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.75" x14ac:dyDescent="0.5">
      <c r="A19" s="12">
        <v>1</v>
      </c>
      <c r="B19" s="21" t="s">
        <v>90</v>
      </c>
      <c r="C19" s="25" t="s">
        <v>82</v>
      </c>
      <c r="D19" s="26" t="s">
        <v>91</v>
      </c>
      <c r="E19" s="27" t="s">
        <v>92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.75" x14ac:dyDescent="0.5">
      <c r="A20" s="12">
        <v>1</v>
      </c>
      <c r="B20" s="21" t="s">
        <v>93</v>
      </c>
      <c r="C20" s="30" t="s">
        <v>82</v>
      </c>
      <c r="D20" s="26" t="s">
        <v>94</v>
      </c>
      <c r="E20" s="27" t="s">
        <v>95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43.5" x14ac:dyDescent="0.5">
      <c r="A21" s="12">
        <v>1</v>
      </c>
      <c r="B21" s="21" t="s">
        <v>96</v>
      </c>
      <c r="C21" s="25" t="s">
        <v>82</v>
      </c>
      <c r="D21" s="26" t="s">
        <v>97</v>
      </c>
      <c r="E21" s="27" t="s">
        <v>98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.75" x14ac:dyDescent="0.5">
      <c r="A22" s="12">
        <v>1</v>
      </c>
      <c r="B22" s="21" t="s">
        <v>99</v>
      </c>
      <c r="C22" s="25" t="s">
        <v>82</v>
      </c>
      <c r="D22" s="26" t="s">
        <v>100</v>
      </c>
      <c r="E22" s="27" t="s">
        <v>42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.75" x14ac:dyDescent="0.5">
      <c r="A23" s="12">
        <v>1</v>
      </c>
      <c r="B23" s="21" t="s">
        <v>101</v>
      </c>
      <c r="C23" s="25" t="s">
        <v>82</v>
      </c>
      <c r="D23" s="26" t="s">
        <v>102</v>
      </c>
      <c r="E23" s="27" t="s">
        <v>103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.75" x14ac:dyDescent="0.5">
      <c r="A24" s="12">
        <v>1</v>
      </c>
      <c r="B24" s="21" t="s">
        <v>104</v>
      </c>
      <c r="C24" s="22" t="s">
        <v>82</v>
      </c>
      <c r="D24" s="23" t="s">
        <v>45</v>
      </c>
      <c r="E24" s="24" t="s">
        <v>105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.75" x14ac:dyDescent="0.5">
      <c r="A25" s="12">
        <v>1</v>
      </c>
      <c r="B25" s="21" t="s">
        <v>106</v>
      </c>
      <c r="C25" s="31" t="s">
        <v>82</v>
      </c>
      <c r="D25" s="23" t="s">
        <v>107</v>
      </c>
      <c r="E25" s="24" t="s">
        <v>34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.75" x14ac:dyDescent="0.5">
      <c r="A26" s="12">
        <v>1</v>
      </c>
      <c r="B26" s="21" t="s">
        <v>108</v>
      </c>
      <c r="C26" s="25" t="s">
        <v>82</v>
      </c>
      <c r="D26" s="26" t="s">
        <v>109</v>
      </c>
      <c r="E26" s="27" t="s">
        <v>110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.75" x14ac:dyDescent="0.5">
      <c r="A27" s="12">
        <v>1</v>
      </c>
      <c r="B27" s="21" t="s">
        <v>111</v>
      </c>
      <c r="C27" s="22" t="s">
        <v>82</v>
      </c>
      <c r="D27" s="23" t="s">
        <v>112</v>
      </c>
      <c r="E27" s="24" t="s">
        <v>113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.75" x14ac:dyDescent="0.5">
      <c r="A28" s="12">
        <v>1</v>
      </c>
      <c r="B28" s="21" t="s">
        <v>114</v>
      </c>
      <c r="C28" s="32" t="s">
        <v>82</v>
      </c>
      <c r="D28" s="22" t="s">
        <v>115</v>
      </c>
      <c r="E28" s="28" t="s">
        <v>33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.75" x14ac:dyDescent="0.5">
      <c r="A29" s="12">
        <v>1</v>
      </c>
      <c r="B29" s="21" t="s">
        <v>116</v>
      </c>
      <c r="C29" s="25" t="s">
        <v>82</v>
      </c>
      <c r="D29" s="26" t="s">
        <v>117</v>
      </c>
      <c r="E29" s="27" t="s">
        <v>118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.75" x14ac:dyDescent="0.5">
      <c r="A30" s="12">
        <v>1</v>
      </c>
      <c r="B30" s="21" t="s">
        <v>119</v>
      </c>
      <c r="C30" s="25" t="s">
        <v>82</v>
      </c>
      <c r="D30" s="26" t="s">
        <v>120</v>
      </c>
      <c r="E30" s="27" t="s">
        <v>121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.75" x14ac:dyDescent="0.5">
      <c r="A31" s="12">
        <v>1</v>
      </c>
      <c r="B31" s="21" t="s">
        <v>122</v>
      </c>
      <c r="C31" s="22" t="s">
        <v>82</v>
      </c>
      <c r="D31" s="26" t="s">
        <v>123</v>
      </c>
      <c r="E31" s="27" t="s">
        <v>124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.75" x14ac:dyDescent="0.5">
      <c r="A32" s="12">
        <v>1</v>
      </c>
      <c r="B32" s="21" t="s">
        <v>125</v>
      </c>
      <c r="C32" s="25" t="s">
        <v>82</v>
      </c>
      <c r="D32" s="26" t="s">
        <v>126</v>
      </c>
      <c r="E32" s="27" t="s">
        <v>127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.75" x14ac:dyDescent="0.5">
      <c r="A33" s="12">
        <v>1</v>
      </c>
      <c r="B33" s="21" t="s">
        <v>128</v>
      </c>
      <c r="C33" s="25" t="s">
        <v>82</v>
      </c>
      <c r="D33" s="26" t="s">
        <v>129</v>
      </c>
      <c r="E33" s="27" t="s">
        <v>130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.75" x14ac:dyDescent="0.5">
      <c r="A34" s="12">
        <v>1</v>
      </c>
      <c r="B34" s="21" t="s">
        <v>131</v>
      </c>
      <c r="C34" s="29" t="s">
        <v>82</v>
      </c>
      <c r="D34" s="26" t="s">
        <v>132</v>
      </c>
      <c r="E34" s="27" t="s">
        <v>133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.75" x14ac:dyDescent="0.5">
      <c r="A35" s="12">
        <v>1</v>
      </c>
      <c r="B35" s="21" t="s">
        <v>134</v>
      </c>
      <c r="C35" s="22" t="s">
        <v>82</v>
      </c>
      <c r="D35" s="26" t="s">
        <v>135</v>
      </c>
      <c r="E35" s="27" t="s">
        <v>136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.75" x14ac:dyDescent="0.5">
      <c r="A36" s="12">
        <v>1</v>
      </c>
      <c r="B36" s="21" t="s">
        <v>137</v>
      </c>
      <c r="C36" s="25" t="s">
        <v>82</v>
      </c>
      <c r="D36" s="26" t="s">
        <v>138</v>
      </c>
      <c r="E36" s="27" t="s">
        <v>139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.75" x14ac:dyDescent="0.5">
      <c r="A37" s="12">
        <v>1</v>
      </c>
      <c r="B37" s="21" t="s">
        <v>140</v>
      </c>
      <c r="C37" s="30" t="s">
        <v>82</v>
      </c>
      <c r="D37" s="26" t="s">
        <v>141</v>
      </c>
      <c r="E37" s="27" t="s">
        <v>142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.75" x14ac:dyDescent="0.5">
      <c r="A38" s="12">
        <v>1</v>
      </c>
      <c r="B38" s="21" t="s">
        <v>143</v>
      </c>
      <c r="C38" s="29" t="s">
        <v>82</v>
      </c>
      <c r="D38" s="26" t="s">
        <v>40</v>
      </c>
      <c r="E38" s="27" t="s">
        <v>144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.75" x14ac:dyDescent="0.5">
      <c r="A39" s="12">
        <v>1</v>
      </c>
      <c r="B39" s="21" t="s">
        <v>145</v>
      </c>
      <c r="C39" s="29" t="s">
        <v>82</v>
      </c>
      <c r="D39" s="26" t="s">
        <v>146</v>
      </c>
      <c r="E39" s="27" t="s">
        <v>147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.75" x14ac:dyDescent="0.5">
      <c r="A40" s="12">
        <v>1</v>
      </c>
      <c r="B40" s="21" t="s">
        <v>148</v>
      </c>
      <c r="C40" s="25" t="s">
        <v>82</v>
      </c>
      <c r="D40" s="26" t="s">
        <v>149</v>
      </c>
      <c r="E40" s="27" t="s">
        <v>150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.75" x14ac:dyDescent="0.5">
      <c r="A41" s="12">
        <v>1</v>
      </c>
      <c r="B41" s="21" t="s">
        <v>151</v>
      </c>
      <c r="C41" s="31" t="s">
        <v>82</v>
      </c>
      <c r="D41" s="23" t="s">
        <v>152</v>
      </c>
      <c r="E41" s="24" t="s">
        <v>38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.75" x14ac:dyDescent="0.5">
      <c r="A42" s="18">
        <v>1</v>
      </c>
      <c r="B42" s="21" t="s">
        <v>153</v>
      </c>
      <c r="C42" s="30" t="s">
        <v>82</v>
      </c>
      <c r="D42" s="26" t="s">
        <v>154</v>
      </c>
      <c r="E42" s="27" t="s">
        <v>155</v>
      </c>
      <c r="F42" s="19">
        <v>36</v>
      </c>
      <c r="G42" s="20"/>
      <c r="H42" s="20"/>
      <c r="I42" s="20"/>
      <c r="J42" s="20"/>
      <c r="K42" s="20">
        <f t="shared" si="1"/>
        <v>0</v>
      </c>
      <c r="L42" s="20">
        <f t="shared" si="0"/>
        <v>0</v>
      </c>
      <c r="M42" s="20"/>
      <c r="N42" s="20"/>
      <c r="O42" s="20"/>
      <c r="P42" s="20"/>
      <c r="Q42" s="20"/>
      <c r="R42" s="20"/>
      <c r="S42" s="20"/>
      <c r="T42" s="20"/>
      <c r="U42" s="20"/>
      <c r="V42" s="20">
        <f t="shared" si="2"/>
        <v>0</v>
      </c>
      <c r="W42" s="20"/>
      <c r="X42" s="20"/>
      <c r="Y42" s="20"/>
      <c r="Z42" s="20"/>
      <c r="AA42" s="20"/>
      <c r="AB42" s="20">
        <f t="shared" si="3"/>
        <v>0</v>
      </c>
      <c r="AC42" s="20"/>
      <c r="AD42" s="20"/>
      <c r="AE42" s="20"/>
      <c r="AF42" s="20"/>
      <c r="AG42" s="20">
        <f t="shared" si="4"/>
        <v>0</v>
      </c>
    </row>
    <row r="43" spans="1:33" ht="21.75" x14ac:dyDescent="0.5">
      <c r="A43" s="12">
        <v>1</v>
      </c>
      <c r="B43" s="21" t="s">
        <v>156</v>
      </c>
      <c r="C43" s="30" t="s">
        <v>82</v>
      </c>
      <c r="D43" s="26" t="s">
        <v>157</v>
      </c>
      <c r="E43" s="27" t="s">
        <v>158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.75" x14ac:dyDescent="0.5">
      <c r="A44" s="12">
        <v>1</v>
      </c>
      <c r="B44" s="21" t="s">
        <v>159</v>
      </c>
      <c r="C44" s="22" t="s">
        <v>82</v>
      </c>
      <c r="D44" s="23" t="s">
        <v>160</v>
      </c>
      <c r="E44" s="24" t="s">
        <v>161</v>
      </c>
      <c r="F44" s="1">
        <v>38</v>
      </c>
      <c r="G44" s="9"/>
      <c r="H44" s="9"/>
      <c r="I44" s="9"/>
      <c r="J44" s="9"/>
      <c r="K44" s="20">
        <f t="shared" si="1"/>
        <v>0</v>
      </c>
      <c r="L44" s="20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0">
        <f t="shared" si="2"/>
        <v>0</v>
      </c>
      <c r="W44" s="9"/>
      <c r="X44" s="9"/>
      <c r="Y44" s="9"/>
      <c r="Z44" s="9"/>
      <c r="AA44" s="9"/>
      <c r="AB44" s="20">
        <f t="shared" si="3"/>
        <v>0</v>
      </c>
      <c r="AC44" s="9"/>
      <c r="AD44" s="9"/>
      <c r="AE44" s="9"/>
      <c r="AF44" s="9"/>
      <c r="AG44" s="20">
        <f t="shared" si="4"/>
        <v>0</v>
      </c>
    </row>
    <row r="45" spans="1:33" ht="21.75" x14ac:dyDescent="0.5">
      <c r="A45" s="12">
        <v>1</v>
      </c>
      <c r="B45" s="21" t="s">
        <v>162</v>
      </c>
      <c r="C45" s="31" t="s">
        <v>82</v>
      </c>
      <c r="D45" s="26" t="s">
        <v>163</v>
      </c>
      <c r="E45" s="27" t="s">
        <v>164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.75" x14ac:dyDescent="0.5">
      <c r="A46" s="12">
        <v>1</v>
      </c>
      <c r="B46" s="21" t="s">
        <v>165</v>
      </c>
      <c r="C46" s="30" t="s">
        <v>82</v>
      </c>
      <c r="D46" s="26" t="s">
        <v>166</v>
      </c>
      <c r="E46" s="27" t="s">
        <v>50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.75" x14ac:dyDescent="0.5">
      <c r="A47" s="5"/>
      <c r="B47" s="5"/>
      <c r="C47" s="5"/>
      <c r="D47" s="5"/>
      <c r="E47" s="71" t="s">
        <v>36</v>
      </c>
      <c r="F47" s="71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.75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.75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.75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.75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.75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.75" x14ac:dyDescent="0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B31" workbookViewId="0">
      <selection activeCell="D33" sqref="D33"/>
    </sheetView>
  </sheetViews>
  <sheetFormatPr defaultColWidth="8.75" defaultRowHeight="21.75" x14ac:dyDescent="0.5"/>
  <cols>
    <col min="1" max="1" width="6.5" style="16" customWidth="1"/>
    <col min="2" max="5" width="8.75" style="16"/>
    <col min="6" max="6" width="5.75" style="16" customWidth="1"/>
    <col min="7" max="7" width="4.75" style="16" customWidth="1"/>
    <col min="8" max="8" width="4.875" style="16" customWidth="1"/>
    <col min="9" max="9" width="5.75" style="16" customWidth="1"/>
    <col min="10" max="10" width="5.375" style="16" customWidth="1"/>
    <col min="11" max="11" width="6.625" style="16" customWidth="1"/>
    <col min="12" max="12" width="5.5" style="16" customWidth="1"/>
    <col min="13" max="13" width="7.125" style="16" customWidth="1"/>
    <col min="14" max="14" width="3.5" style="16" customWidth="1"/>
    <col min="15" max="16" width="4.125" style="16" customWidth="1"/>
    <col min="17" max="17" width="4.5" style="16" customWidth="1"/>
    <col min="18" max="19" width="4.125" style="16" customWidth="1"/>
    <col min="20" max="20" width="3.625" style="16" customWidth="1"/>
    <col min="21" max="21" width="4" style="16" customWidth="1"/>
    <col min="22" max="22" width="4.375" style="16" customWidth="1"/>
    <col min="23" max="23" width="3.5" style="16" customWidth="1"/>
    <col min="24" max="24" width="4.125" style="16" customWidth="1"/>
    <col min="25" max="25" width="3.875" style="16" customWidth="1"/>
    <col min="26" max="26" width="4.375" style="16" customWidth="1"/>
    <col min="27" max="28" width="4.625" style="16" customWidth="1"/>
    <col min="29" max="29" width="4.5" style="16" customWidth="1"/>
    <col min="30" max="30" width="4.25" style="16" customWidth="1"/>
    <col min="31" max="31" width="3.375" style="16" customWidth="1"/>
    <col min="32" max="32" width="3.625" style="16" customWidth="1"/>
    <col min="33" max="33" width="3.375" style="16" customWidth="1"/>
    <col min="34" max="16384" width="8.75" style="16"/>
  </cols>
  <sheetData>
    <row r="1" spans="1:33" x14ac:dyDescent="0.5">
      <c r="A1" s="15"/>
      <c r="B1" s="15"/>
      <c r="C1" s="15"/>
      <c r="D1" s="15"/>
      <c r="E1" s="71" t="s">
        <v>1</v>
      </c>
      <c r="F1" s="71"/>
      <c r="G1" s="71"/>
      <c r="H1" s="71"/>
      <c r="I1" s="71"/>
      <c r="J1" s="71"/>
      <c r="K1" s="71"/>
      <c r="L1" s="71"/>
      <c r="M1" s="71"/>
      <c r="N1" s="7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x14ac:dyDescent="0.5">
      <c r="A2" s="17"/>
      <c r="B2" s="15"/>
      <c r="C2" s="15"/>
      <c r="D2" s="4" t="s">
        <v>366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x14ac:dyDescent="0.5">
      <c r="A3" s="15"/>
      <c r="B3" s="76"/>
      <c r="C3" s="76"/>
      <c r="D3" s="76"/>
      <c r="E3" s="76"/>
      <c r="F3" s="76"/>
      <c r="G3" s="76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x14ac:dyDescent="0.5">
      <c r="A4" s="61" t="s">
        <v>2</v>
      </c>
      <c r="B4" s="7" t="s">
        <v>6</v>
      </c>
      <c r="C4" s="72" t="s">
        <v>3</v>
      </c>
      <c r="D4" s="73"/>
      <c r="E4" s="74"/>
      <c r="F4" s="61" t="s">
        <v>4</v>
      </c>
      <c r="G4" s="7" t="s">
        <v>5</v>
      </c>
      <c r="H4" s="61" t="s">
        <v>8</v>
      </c>
      <c r="I4" s="7" t="s">
        <v>9</v>
      </c>
      <c r="J4" s="7" t="s">
        <v>10</v>
      </c>
      <c r="K4" s="61" t="s">
        <v>0</v>
      </c>
      <c r="L4" s="61" t="s">
        <v>12</v>
      </c>
      <c r="M4" s="7" t="s">
        <v>13</v>
      </c>
      <c r="N4" s="72" t="s">
        <v>15</v>
      </c>
      <c r="O4" s="73"/>
      <c r="P4" s="73"/>
      <c r="Q4" s="73"/>
      <c r="R4" s="73"/>
      <c r="S4" s="73"/>
      <c r="T4" s="73"/>
      <c r="U4" s="73"/>
      <c r="V4" s="74"/>
      <c r="W4" s="64" t="s">
        <v>16</v>
      </c>
      <c r="X4" s="65"/>
      <c r="Y4" s="65"/>
      <c r="Z4" s="65"/>
      <c r="AA4" s="65"/>
      <c r="AB4" s="66"/>
      <c r="AC4" s="59" t="s">
        <v>18</v>
      </c>
      <c r="AD4" s="59" t="s">
        <v>21</v>
      </c>
      <c r="AE4" s="59" t="s">
        <v>22</v>
      </c>
      <c r="AF4" s="59" t="s">
        <v>19</v>
      </c>
      <c r="AG4" s="59" t="s">
        <v>12</v>
      </c>
    </row>
    <row r="5" spans="1:33" x14ac:dyDescent="0.5">
      <c r="A5" s="62"/>
      <c r="B5" s="14" t="s">
        <v>7</v>
      </c>
      <c r="C5" s="75"/>
      <c r="D5" s="76"/>
      <c r="E5" s="77"/>
      <c r="F5" s="62"/>
      <c r="G5" s="14" t="s">
        <v>8</v>
      </c>
      <c r="H5" s="62"/>
      <c r="I5" s="14" t="s">
        <v>8</v>
      </c>
      <c r="J5" s="14" t="s">
        <v>11</v>
      </c>
      <c r="K5" s="62"/>
      <c r="L5" s="62"/>
      <c r="M5" s="14" t="s">
        <v>14</v>
      </c>
      <c r="N5" s="78"/>
      <c r="O5" s="79"/>
      <c r="P5" s="79"/>
      <c r="Q5" s="79"/>
      <c r="R5" s="79"/>
      <c r="S5" s="79"/>
      <c r="T5" s="79"/>
      <c r="U5" s="79"/>
      <c r="V5" s="80"/>
      <c r="W5" s="67" t="s">
        <v>17</v>
      </c>
      <c r="X5" s="68"/>
      <c r="Y5" s="68"/>
      <c r="Z5" s="68"/>
      <c r="AA5" s="68"/>
      <c r="AB5" s="69"/>
      <c r="AC5" s="60"/>
      <c r="AD5" s="60"/>
      <c r="AE5" s="60"/>
      <c r="AF5" s="60"/>
      <c r="AG5" s="60"/>
    </row>
    <row r="6" spans="1:33" x14ac:dyDescent="0.5">
      <c r="A6" s="63"/>
      <c r="B6" s="15"/>
      <c r="C6" s="78"/>
      <c r="D6" s="79"/>
      <c r="E6" s="80"/>
      <c r="F6" s="63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x14ac:dyDescent="0.5">
      <c r="A7" s="1">
        <v>2</v>
      </c>
      <c r="B7" s="34" t="s">
        <v>167</v>
      </c>
      <c r="C7" s="35" t="s">
        <v>55</v>
      </c>
      <c r="D7" s="36" t="s">
        <v>168</v>
      </c>
      <c r="E7" s="37" t="s">
        <v>169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3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 x14ac:dyDescent="0.5">
      <c r="A8" s="1">
        <v>2</v>
      </c>
      <c r="B8" s="34" t="s">
        <v>170</v>
      </c>
      <c r="C8" s="38" t="s">
        <v>55</v>
      </c>
      <c r="D8" s="39" t="s">
        <v>31</v>
      </c>
      <c r="E8" s="40" t="s">
        <v>171</v>
      </c>
      <c r="F8" s="1">
        <v>2</v>
      </c>
      <c r="G8" s="1"/>
      <c r="H8" s="1"/>
      <c r="I8" s="1"/>
      <c r="J8" s="1"/>
      <c r="K8" s="1">
        <f t="shared" ref="K8:K43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3" si="2">SUM(N8:U8)/8</f>
        <v>0</v>
      </c>
      <c r="W8" s="1"/>
      <c r="X8" s="1"/>
      <c r="Y8" s="1"/>
      <c r="Z8" s="1"/>
      <c r="AA8" s="1"/>
      <c r="AB8" s="1">
        <f t="shared" ref="AB8:AB43" si="3">SUM(W8:AA8)/5</f>
        <v>0</v>
      </c>
      <c r="AC8" s="1"/>
      <c r="AD8" s="1"/>
      <c r="AE8" s="1"/>
      <c r="AF8" s="1"/>
      <c r="AG8" s="1">
        <f t="shared" ref="AG8:AG43" si="4">SUM(AC8:AF8)*100/100</f>
        <v>0</v>
      </c>
    </row>
    <row r="9" spans="1:33" x14ac:dyDescent="0.5">
      <c r="A9" s="1">
        <v>2</v>
      </c>
      <c r="B9" s="34" t="s">
        <v>172</v>
      </c>
      <c r="C9" s="35" t="s">
        <v>55</v>
      </c>
      <c r="D9" s="35" t="s">
        <v>173</v>
      </c>
      <c r="E9" s="41" t="s">
        <v>174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x14ac:dyDescent="0.5">
      <c r="A10" s="1">
        <v>2</v>
      </c>
      <c r="B10" s="34" t="s">
        <v>175</v>
      </c>
      <c r="C10" s="38" t="s">
        <v>55</v>
      </c>
      <c r="D10" s="39" t="s">
        <v>176</v>
      </c>
      <c r="E10" s="40" t="s">
        <v>177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 x14ac:dyDescent="0.5">
      <c r="A11" s="1">
        <v>2</v>
      </c>
      <c r="B11" s="34" t="s">
        <v>178</v>
      </c>
      <c r="C11" s="38" t="s">
        <v>55</v>
      </c>
      <c r="D11" s="39" t="s">
        <v>179</v>
      </c>
      <c r="E11" s="40" t="s">
        <v>35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 x14ac:dyDescent="0.5">
      <c r="A12" s="1">
        <v>2</v>
      </c>
      <c r="B12" s="34" t="s">
        <v>180</v>
      </c>
      <c r="C12" s="38" t="s">
        <v>55</v>
      </c>
      <c r="D12" s="39" t="s">
        <v>181</v>
      </c>
      <c r="E12" s="40" t="s">
        <v>182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 x14ac:dyDescent="0.5">
      <c r="A13" s="1">
        <v>2</v>
      </c>
      <c r="B13" s="34" t="s">
        <v>183</v>
      </c>
      <c r="C13" s="35" t="s">
        <v>55</v>
      </c>
      <c r="D13" s="36" t="s">
        <v>184</v>
      </c>
      <c r="E13" s="37" t="s">
        <v>39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 x14ac:dyDescent="0.5">
      <c r="A14" s="1">
        <v>2</v>
      </c>
      <c r="B14" s="34" t="s">
        <v>185</v>
      </c>
      <c r="C14" s="38" t="s">
        <v>55</v>
      </c>
      <c r="D14" s="39" t="s">
        <v>41</v>
      </c>
      <c r="E14" s="40" t="s">
        <v>32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 x14ac:dyDescent="0.5">
      <c r="A15" s="1">
        <v>2</v>
      </c>
      <c r="B15" s="34" t="s">
        <v>186</v>
      </c>
      <c r="C15" s="38" t="s">
        <v>55</v>
      </c>
      <c r="D15" s="39" t="s">
        <v>187</v>
      </c>
      <c r="E15" s="40" t="s">
        <v>52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 x14ac:dyDescent="0.5">
      <c r="A16" s="1">
        <v>2</v>
      </c>
      <c r="B16" s="34" t="s">
        <v>188</v>
      </c>
      <c r="C16" s="35" t="s">
        <v>55</v>
      </c>
      <c r="D16" s="39" t="s">
        <v>189</v>
      </c>
      <c r="E16" s="40" t="s">
        <v>190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 ht="43.5" x14ac:dyDescent="0.5">
      <c r="A17" s="1">
        <v>2</v>
      </c>
      <c r="B17" s="34" t="s">
        <v>191</v>
      </c>
      <c r="C17" s="38" t="s">
        <v>55</v>
      </c>
      <c r="D17" s="39" t="s">
        <v>192</v>
      </c>
      <c r="E17" s="40" t="s">
        <v>30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 x14ac:dyDescent="0.5">
      <c r="A18" s="1">
        <v>2</v>
      </c>
      <c r="B18" s="34" t="s">
        <v>193</v>
      </c>
      <c r="C18" s="42" t="s">
        <v>55</v>
      </c>
      <c r="D18" s="39" t="s">
        <v>194</v>
      </c>
      <c r="E18" s="40" t="s">
        <v>195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 x14ac:dyDescent="0.5">
      <c r="A19" s="1">
        <v>2</v>
      </c>
      <c r="B19" s="34" t="s">
        <v>196</v>
      </c>
      <c r="C19" s="35" t="s">
        <v>55</v>
      </c>
      <c r="D19" s="35" t="s">
        <v>197</v>
      </c>
      <c r="E19" s="41" t="s">
        <v>198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 x14ac:dyDescent="0.5">
      <c r="A20" s="1">
        <v>2</v>
      </c>
      <c r="B20" s="34" t="s">
        <v>199</v>
      </c>
      <c r="C20" s="42" t="s">
        <v>55</v>
      </c>
      <c r="D20" s="39" t="s">
        <v>200</v>
      </c>
      <c r="E20" s="40" t="s">
        <v>201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 x14ac:dyDescent="0.5">
      <c r="A21" s="1">
        <v>2</v>
      </c>
      <c r="B21" s="34" t="s">
        <v>202</v>
      </c>
      <c r="C21" s="38" t="s">
        <v>55</v>
      </c>
      <c r="D21" s="39" t="s">
        <v>203</v>
      </c>
      <c r="E21" s="39" t="s">
        <v>204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 x14ac:dyDescent="0.5">
      <c r="A22" s="1">
        <v>2</v>
      </c>
      <c r="B22" s="34" t="s">
        <v>205</v>
      </c>
      <c r="C22" s="42" t="s">
        <v>55</v>
      </c>
      <c r="D22" s="39" t="s">
        <v>206</v>
      </c>
      <c r="E22" s="40" t="s">
        <v>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 x14ac:dyDescent="0.5">
      <c r="A23" s="1">
        <v>2</v>
      </c>
      <c r="B23" s="43" t="s">
        <v>207</v>
      </c>
      <c r="C23" s="42" t="s">
        <v>55</v>
      </c>
      <c r="D23" s="39" t="s">
        <v>208</v>
      </c>
      <c r="E23" s="40" t="s">
        <v>209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 x14ac:dyDescent="0.5">
      <c r="A24" s="1">
        <v>2</v>
      </c>
      <c r="B24" s="34" t="s">
        <v>210</v>
      </c>
      <c r="C24" s="35" t="s">
        <v>82</v>
      </c>
      <c r="D24" s="36" t="s">
        <v>211</v>
      </c>
      <c r="E24" s="37" t="s">
        <v>212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 x14ac:dyDescent="0.5">
      <c r="A25" s="1">
        <v>2</v>
      </c>
      <c r="B25" s="34" t="s">
        <v>213</v>
      </c>
      <c r="C25" s="35" t="s">
        <v>82</v>
      </c>
      <c r="D25" s="36" t="s">
        <v>214</v>
      </c>
      <c r="E25" s="37" t="s">
        <v>215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 x14ac:dyDescent="0.5">
      <c r="A26" s="1">
        <v>2</v>
      </c>
      <c r="B26" s="34" t="s">
        <v>216</v>
      </c>
      <c r="C26" s="42" t="s">
        <v>82</v>
      </c>
      <c r="D26" s="39" t="s">
        <v>217</v>
      </c>
      <c r="E26" s="40" t="s">
        <v>218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 x14ac:dyDescent="0.5">
      <c r="A27" s="1">
        <v>2</v>
      </c>
      <c r="B27" s="34" t="s">
        <v>219</v>
      </c>
      <c r="C27" s="38" t="s">
        <v>82</v>
      </c>
      <c r="D27" s="39" t="s">
        <v>220</v>
      </c>
      <c r="E27" s="40" t="s">
        <v>221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 x14ac:dyDescent="0.5">
      <c r="A28" s="1">
        <v>2</v>
      </c>
      <c r="B28" s="44" t="s">
        <v>222</v>
      </c>
      <c r="C28" s="45" t="s">
        <v>82</v>
      </c>
      <c r="D28" s="35" t="s">
        <v>223</v>
      </c>
      <c r="E28" s="41" t="s">
        <v>224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 x14ac:dyDescent="0.5">
      <c r="A29" s="1">
        <v>2</v>
      </c>
      <c r="B29" s="34" t="s">
        <v>225</v>
      </c>
      <c r="C29" s="35" t="s">
        <v>82</v>
      </c>
      <c r="D29" s="36" t="s">
        <v>53</v>
      </c>
      <c r="E29" s="37" t="s">
        <v>226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 x14ac:dyDescent="0.5">
      <c r="A30" s="1">
        <v>2</v>
      </c>
      <c r="B30" s="34" t="s">
        <v>227</v>
      </c>
      <c r="C30" s="35" t="s">
        <v>82</v>
      </c>
      <c r="D30" s="36" t="s">
        <v>228</v>
      </c>
      <c r="E30" s="37" t="s">
        <v>229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 x14ac:dyDescent="0.5">
      <c r="A31" s="1">
        <v>2</v>
      </c>
      <c r="B31" s="34" t="s">
        <v>230</v>
      </c>
      <c r="C31" s="38" t="s">
        <v>82</v>
      </c>
      <c r="D31" s="39" t="s">
        <v>231</v>
      </c>
      <c r="E31" s="40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 x14ac:dyDescent="0.5">
      <c r="A32" s="1">
        <v>2</v>
      </c>
      <c r="B32" s="34" t="s">
        <v>233</v>
      </c>
      <c r="C32" s="35" t="s">
        <v>82</v>
      </c>
      <c r="D32" s="36" t="s">
        <v>234</v>
      </c>
      <c r="E32" s="37" t="s">
        <v>235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 x14ac:dyDescent="0.5">
      <c r="A33" s="1">
        <v>2</v>
      </c>
      <c r="B33" s="43" t="s">
        <v>236</v>
      </c>
      <c r="C33" s="46" t="s">
        <v>82</v>
      </c>
      <c r="D33" s="47" t="s">
        <v>237</v>
      </c>
      <c r="E33" s="40" t="s">
        <v>238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 x14ac:dyDescent="0.5">
      <c r="A34" s="1">
        <v>2</v>
      </c>
      <c r="B34" s="34" t="s">
        <v>239</v>
      </c>
      <c r="C34" s="35" t="s">
        <v>82</v>
      </c>
      <c r="D34" s="36" t="s">
        <v>240</v>
      </c>
      <c r="E34" s="37" t="s">
        <v>241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 x14ac:dyDescent="0.5">
      <c r="A35" s="1">
        <v>2</v>
      </c>
      <c r="B35" s="34" t="s">
        <v>242</v>
      </c>
      <c r="C35" s="42" t="s">
        <v>82</v>
      </c>
      <c r="D35" s="39" t="s">
        <v>46</v>
      </c>
      <c r="E35" s="40" t="s">
        <v>243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 x14ac:dyDescent="0.5">
      <c r="A36" s="1">
        <v>2</v>
      </c>
      <c r="B36" s="34" t="s">
        <v>244</v>
      </c>
      <c r="C36" s="38" t="s">
        <v>82</v>
      </c>
      <c r="D36" s="39" t="s">
        <v>245</v>
      </c>
      <c r="E36" s="40" t="s">
        <v>48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 x14ac:dyDescent="0.5">
      <c r="A37" s="1">
        <v>2</v>
      </c>
      <c r="B37" s="34" t="s">
        <v>246</v>
      </c>
      <c r="C37" s="42" t="s">
        <v>82</v>
      </c>
      <c r="D37" s="39" t="s">
        <v>247</v>
      </c>
      <c r="E37" s="40" t="s">
        <v>248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 x14ac:dyDescent="0.5">
      <c r="A38" s="1">
        <v>2</v>
      </c>
      <c r="B38" s="34" t="s">
        <v>249</v>
      </c>
      <c r="C38" s="38" t="s">
        <v>82</v>
      </c>
      <c r="D38" s="39" t="s">
        <v>250</v>
      </c>
      <c r="E38" s="40" t="s">
        <v>251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 x14ac:dyDescent="0.5">
      <c r="A39" s="1">
        <v>2</v>
      </c>
      <c r="B39" s="34" t="s">
        <v>252</v>
      </c>
      <c r="C39" s="35" t="s">
        <v>82</v>
      </c>
      <c r="D39" s="35" t="s">
        <v>253</v>
      </c>
      <c r="E39" s="35" t="s">
        <v>254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 x14ac:dyDescent="0.5">
      <c r="A40" s="1">
        <v>2</v>
      </c>
      <c r="B40" s="34" t="s">
        <v>255</v>
      </c>
      <c r="C40" s="38" t="s">
        <v>82</v>
      </c>
      <c r="D40" s="39" t="s">
        <v>256</v>
      </c>
      <c r="E40" s="39" t="s">
        <v>257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 x14ac:dyDescent="0.5">
      <c r="A41" s="1">
        <v>2</v>
      </c>
      <c r="B41" s="34" t="s">
        <v>258</v>
      </c>
      <c r="C41" s="42" t="s">
        <v>82</v>
      </c>
      <c r="D41" s="39" t="s">
        <v>259</v>
      </c>
      <c r="E41" s="47" t="s">
        <v>260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 x14ac:dyDescent="0.5">
      <c r="A42" s="1">
        <v>2</v>
      </c>
      <c r="B42" s="34" t="s">
        <v>261</v>
      </c>
      <c r="C42" s="42" t="s">
        <v>82</v>
      </c>
      <c r="D42" s="39" t="s">
        <v>262</v>
      </c>
      <c r="E42" s="47" t="s">
        <v>263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 x14ac:dyDescent="0.5">
      <c r="A43" s="1">
        <v>2</v>
      </c>
      <c r="B43" s="34" t="s">
        <v>264</v>
      </c>
      <c r="C43" s="35" t="s">
        <v>82</v>
      </c>
      <c r="D43" s="36" t="s">
        <v>265</v>
      </c>
      <c r="E43" s="37" t="s">
        <v>266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 x14ac:dyDescent="0.5">
      <c r="A44" s="5"/>
      <c r="B44" s="5"/>
      <c r="C44" s="5"/>
      <c r="D44" s="5"/>
      <c r="E44" s="71" t="s">
        <v>267</v>
      </c>
      <c r="F44" s="71"/>
      <c r="G44" s="5"/>
      <c r="H44" s="15"/>
      <c r="I44" s="4"/>
      <c r="J44" s="4" t="s">
        <v>23</v>
      </c>
      <c r="K44" s="4"/>
      <c r="L44" s="15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5"/>
      <c r="AB44" s="4"/>
      <c r="AC44" s="4"/>
      <c r="AD44" s="5" t="s">
        <v>24</v>
      </c>
      <c r="AE44" s="15"/>
      <c r="AF44" s="15"/>
      <c r="AG44" s="15">
        <f>SUM(AG7:AG43)*100/3700</f>
        <v>0</v>
      </c>
    </row>
    <row r="45" spans="1:33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71" t="s">
        <v>26</v>
      </c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5"/>
      <c r="AE49" s="5"/>
      <c r="AF49" s="5"/>
      <c r="AG49" s="5"/>
    </row>
    <row r="50" spans="1:33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71" t="s">
        <v>27</v>
      </c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5"/>
      <c r="AE50" s="5"/>
      <c r="AF50" s="5"/>
      <c r="AG50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49:AC49"/>
    <mergeCell ref="S50:AC50"/>
    <mergeCell ref="A4:A6"/>
    <mergeCell ref="C4:E6"/>
    <mergeCell ref="F4:F6"/>
    <mergeCell ref="H4:H5"/>
    <mergeCell ref="K4:K5"/>
    <mergeCell ref="E44:F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topLeftCell="A37" workbookViewId="0">
      <selection activeCell="A43" sqref="A43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70" t="s">
        <v>1</v>
      </c>
      <c r="F1" s="70"/>
      <c r="G1" s="70"/>
      <c r="H1" s="70"/>
      <c r="I1" s="70"/>
      <c r="J1" s="70"/>
      <c r="K1" s="70"/>
      <c r="L1" s="70"/>
      <c r="M1" s="70"/>
      <c r="N1" s="70"/>
    </row>
    <row r="2" spans="1:33" ht="25.5" customHeight="1" x14ac:dyDescent="0.55000000000000004">
      <c r="A2" s="11"/>
      <c r="D2" s="10" t="s">
        <v>367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81"/>
      <c r="C3" s="81"/>
      <c r="D3" s="81"/>
      <c r="E3" s="81"/>
      <c r="F3" s="81"/>
      <c r="G3" s="81"/>
      <c r="H3" s="2"/>
      <c r="K3" s="2"/>
    </row>
    <row r="4" spans="1:33" ht="34.5" customHeight="1" x14ac:dyDescent="0.5">
      <c r="A4" s="61" t="s">
        <v>2</v>
      </c>
      <c r="B4" s="7" t="s">
        <v>6</v>
      </c>
      <c r="C4" s="72" t="s">
        <v>3</v>
      </c>
      <c r="D4" s="73"/>
      <c r="E4" s="74"/>
      <c r="F4" s="61" t="s">
        <v>4</v>
      </c>
      <c r="G4" s="7" t="s">
        <v>5</v>
      </c>
      <c r="H4" s="61" t="s">
        <v>8</v>
      </c>
      <c r="I4" s="7" t="s">
        <v>9</v>
      </c>
      <c r="J4" s="7" t="s">
        <v>10</v>
      </c>
      <c r="K4" s="61" t="s">
        <v>0</v>
      </c>
      <c r="L4" s="61" t="s">
        <v>12</v>
      </c>
      <c r="M4" s="7" t="s">
        <v>13</v>
      </c>
      <c r="N4" s="72" t="s">
        <v>15</v>
      </c>
      <c r="O4" s="73"/>
      <c r="P4" s="73"/>
      <c r="Q4" s="73"/>
      <c r="R4" s="73"/>
      <c r="S4" s="73"/>
      <c r="T4" s="73"/>
      <c r="U4" s="73"/>
      <c r="V4" s="74"/>
      <c r="W4" s="64" t="s">
        <v>16</v>
      </c>
      <c r="X4" s="65"/>
      <c r="Y4" s="65"/>
      <c r="Z4" s="65"/>
      <c r="AA4" s="65"/>
      <c r="AB4" s="66"/>
      <c r="AC4" s="59" t="s">
        <v>18</v>
      </c>
      <c r="AD4" s="59" t="s">
        <v>21</v>
      </c>
      <c r="AE4" s="59" t="s">
        <v>22</v>
      </c>
      <c r="AF4" s="59" t="s">
        <v>19</v>
      </c>
      <c r="AG4" s="59" t="s">
        <v>12</v>
      </c>
    </row>
    <row r="5" spans="1:33" ht="21.75" x14ac:dyDescent="0.5">
      <c r="A5" s="62"/>
      <c r="B5" s="14" t="s">
        <v>7</v>
      </c>
      <c r="C5" s="75"/>
      <c r="D5" s="76"/>
      <c r="E5" s="77"/>
      <c r="F5" s="62"/>
      <c r="G5" s="14" t="s">
        <v>8</v>
      </c>
      <c r="H5" s="62"/>
      <c r="I5" s="14" t="s">
        <v>8</v>
      </c>
      <c r="J5" s="14" t="s">
        <v>11</v>
      </c>
      <c r="K5" s="62"/>
      <c r="L5" s="62"/>
      <c r="M5" s="14" t="s">
        <v>14</v>
      </c>
      <c r="N5" s="78"/>
      <c r="O5" s="79"/>
      <c r="P5" s="79"/>
      <c r="Q5" s="79"/>
      <c r="R5" s="79"/>
      <c r="S5" s="79"/>
      <c r="T5" s="79"/>
      <c r="U5" s="79"/>
      <c r="V5" s="80"/>
      <c r="W5" s="67" t="s">
        <v>17</v>
      </c>
      <c r="X5" s="68"/>
      <c r="Y5" s="68"/>
      <c r="Z5" s="68"/>
      <c r="AA5" s="68"/>
      <c r="AB5" s="69"/>
      <c r="AC5" s="60"/>
      <c r="AD5" s="60"/>
      <c r="AE5" s="60"/>
      <c r="AF5" s="60"/>
      <c r="AG5" s="60"/>
    </row>
    <row r="6" spans="1:33" ht="21.75" x14ac:dyDescent="0.5">
      <c r="A6" s="63"/>
      <c r="C6" s="78"/>
      <c r="D6" s="79"/>
      <c r="E6" s="80"/>
      <c r="F6" s="63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.75" x14ac:dyDescent="0.5">
      <c r="A7" s="1">
        <v>3</v>
      </c>
      <c r="B7" s="48" t="s">
        <v>268</v>
      </c>
      <c r="C7" s="30" t="s">
        <v>55</v>
      </c>
      <c r="D7" s="49" t="s">
        <v>269</v>
      </c>
      <c r="E7" s="50" t="s">
        <v>270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3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">
        <v>3</v>
      </c>
      <c r="B8" s="51" t="s">
        <v>271</v>
      </c>
      <c r="C8" s="30" t="s">
        <v>55</v>
      </c>
      <c r="D8" s="49" t="s">
        <v>272</v>
      </c>
      <c r="E8" s="50" t="s">
        <v>273</v>
      </c>
      <c r="F8" s="1">
        <v>2</v>
      </c>
      <c r="G8" s="9"/>
      <c r="H8" s="9"/>
      <c r="I8" s="9"/>
      <c r="J8" s="9"/>
      <c r="K8" s="9">
        <f t="shared" ref="K8:K43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3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3" si="3">SUM(AC8:AF8)*100/100</f>
        <v>0</v>
      </c>
    </row>
    <row r="9" spans="1:33" ht="21.75" x14ac:dyDescent="0.5">
      <c r="A9" s="1">
        <v>3</v>
      </c>
      <c r="B9" s="51" t="s">
        <v>274</v>
      </c>
      <c r="C9" s="52" t="s">
        <v>55</v>
      </c>
      <c r="D9" s="49" t="s">
        <v>275</v>
      </c>
      <c r="E9" s="50" t="s">
        <v>28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.75" x14ac:dyDescent="0.5">
      <c r="A10" s="1">
        <v>3</v>
      </c>
      <c r="B10" s="51" t="s">
        <v>276</v>
      </c>
      <c r="C10" s="52" t="s">
        <v>55</v>
      </c>
      <c r="D10" s="49" t="s">
        <v>277</v>
      </c>
      <c r="E10" s="50" t="s">
        <v>50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.75" x14ac:dyDescent="0.5">
      <c r="A11" s="1">
        <v>3</v>
      </c>
      <c r="B11" s="51" t="s">
        <v>278</v>
      </c>
      <c r="C11" s="52" t="s">
        <v>55</v>
      </c>
      <c r="D11" s="49" t="s">
        <v>279</v>
      </c>
      <c r="E11" s="50" t="s">
        <v>280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.75" x14ac:dyDescent="0.5">
      <c r="A12" s="1">
        <v>3</v>
      </c>
      <c r="B12" s="48" t="s">
        <v>281</v>
      </c>
      <c r="C12" s="31" t="s">
        <v>55</v>
      </c>
      <c r="D12" s="31" t="s">
        <v>282</v>
      </c>
      <c r="E12" s="53" t="s">
        <v>283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.75" x14ac:dyDescent="0.5">
      <c r="A13" s="1">
        <v>3</v>
      </c>
      <c r="B13" s="51" t="s">
        <v>284</v>
      </c>
      <c r="C13" s="52" t="s">
        <v>55</v>
      </c>
      <c r="D13" s="49" t="s">
        <v>285</v>
      </c>
      <c r="E13" s="50" t="s">
        <v>37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.75" x14ac:dyDescent="0.5">
      <c r="A14" s="1">
        <v>3</v>
      </c>
      <c r="B14" s="51" t="s">
        <v>286</v>
      </c>
      <c r="C14" s="30" t="s">
        <v>55</v>
      </c>
      <c r="D14" s="49" t="s">
        <v>287</v>
      </c>
      <c r="E14" s="50" t="s">
        <v>288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.75" x14ac:dyDescent="0.5">
      <c r="A15" s="1">
        <v>3</v>
      </c>
      <c r="B15" s="51" t="s">
        <v>289</v>
      </c>
      <c r="C15" s="30" t="s">
        <v>55</v>
      </c>
      <c r="D15" s="49" t="s">
        <v>290</v>
      </c>
      <c r="E15" s="50" t="s">
        <v>291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.75" x14ac:dyDescent="0.5">
      <c r="A16" s="1">
        <v>3</v>
      </c>
      <c r="B16" s="51" t="s">
        <v>292</v>
      </c>
      <c r="C16" s="52" t="s">
        <v>55</v>
      </c>
      <c r="D16" s="49" t="s">
        <v>293</v>
      </c>
      <c r="E16" s="50" t="s">
        <v>294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.75" x14ac:dyDescent="0.5">
      <c r="A17" s="1">
        <v>3</v>
      </c>
      <c r="B17" s="51" t="s">
        <v>295</v>
      </c>
      <c r="C17" s="52" t="s">
        <v>55</v>
      </c>
      <c r="D17" s="52" t="s">
        <v>296</v>
      </c>
      <c r="E17" s="54" t="s">
        <v>297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.75" x14ac:dyDescent="0.5">
      <c r="A18" s="1">
        <v>3</v>
      </c>
      <c r="B18" s="48" t="s">
        <v>298</v>
      </c>
      <c r="C18" s="52" t="s">
        <v>55</v>
      </c>
      <c r="D18" s="49" t="s">
        <v>43</v>
      </c>
      <c r="E18" s="50" t="s">
        <v>299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.75" x14ac:dyDescent="0.5">
      <c r="A19" s="1">
        <v>3</v>
      </c>
      <c r="B19" s="48" t="s">
        <v>300</v>
      </c>
      <c r="C19" s="31" t="s">
        <v>55</v>
      </c>
      <c r="D19" s="31" t="s">
        <v>301</v>
      </c>
      <c r="E19" s="31" t="s">
        <v>302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.75" x14ac:dyDescent="0.5">
      <c r="A20" s="1">
        <v>3</v>
      </c>
      <c r="B20" s="51" t="s">
        <v>303</v>
      </c>
      <c r="C20" s="31" t="s">
        <v>55</v>
      </c>
      <c r="D20" s="49" t="s">
        <v>304</v>
      </c>
      <c r="E20" s="49" t="s">
        <v>305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.75" x14ac:dyDescent="0.5">
      <c r="A21" s="1">
        <v>3</v>
      </c>
      <c r="B21" s="51" t="s">
        <v>306</v>
      </c>
      <c r="C21" s="52" t="s">
        <v>55</v>
      </c>
      <c r="D21" s="49" t="s">
        <v>49</v>
      </c>
      <c r="E21" s="49" t="s">
        <v>307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.75" x14ac:dyDescent="0.5">
      <c r="A22" s="1">
        <v>3</v>
      </c>
      <c r="B22" s="51" t="s">
        <v>308</v>
      </c>
      <c r="C22" s="31" t="s">
        <v>55</v>
      </c>
      <c r="D22" s="49" t="s">
        <v>309</v>
      </c>
      <c r="E22" s="49" t="s">
        <v>310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.75" x14ac:dyDescent="0.5">
      <c r="A23" s="1">
        <v>3</v>
      </c>
      <c r="B23" s="51" t="s">
        <v>311</v>
      </c>
      <c r="C23" s="30" t="s">
        <v>55</v>
      </c>
      <c r="D23" s="49" t="s">
        <v>312</v>
      </c>
      <c r="E23" s="49" t="s">
        <v>313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.75" x14ac:dyDescent="0.5">
      <c r="A24" s="1">
        <v>3</v>
      </c>
      <c r="B24" s="51" t="s">
        <v>314</v>
      </c>
      <c r="C24" s="30" t="s">
        <v>55</v>
      </c>
      <c r="D24" s="49" t="s">
        <v>315</v>
      </c>
      <c r="E24" s="49" t="s">
        <v>316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.75" x14ac:dyDescent="0.5">
      <c r="A25" s="1">
        <v>3</v>
      </c>
      <c r="B25" s="51" t="s">
        <v>317</v>
      </c>
      <c r="C25" s="52" t="s">
        <v>55</v>
      </c>
      <c r="D25" s="49" t="s">
        <v>318</v>
      </c>
      <c r="E25" s="49" t="s">
        <v>319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.75" x14ac:dyDescent="0.5">
      <c r="A26" s="1">
        <v>3</v>
      </c>
      <c r="B26" s="55">
        <v>10410</v>
      </c>
      <c r="C26" s="52" t="s">
        <v>55</v>
      </c>
      <c r="D26" s="49" t="s">
        <v>44</v>
      </c>
      <c r="E26" s="49" t="s">
        <v>320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.75" x14ac:dyDescent="0.5">
      <c r="A27" s="1">
        <v>3</v>
      </c>
      <c r="B27" s="51" t="s">
        <v>321</v>
      </c>
      <c r="C27" s="56" t="s">
        <v>55</v>
      </c>
      <c r="D27" s="31" t="s">
        <v>322</v>
      </c>
      <c r="E27" s="31" t="s">
        <v>323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.75" x14ac:dyDescent="0.5">
      <c r="A28" s="1">
        <v>3</v>
      </c>
      <c r="B28" s="51" t="s">
        <v>324</v>
      </c>
      <c r="C28" s="31" t="s">
        <v>55</v>
      </c>
      <c r="D28" s="31" t="s">
        <v>325</v>
      </c>
      <c r="E28" s="31" t="s">
        <v>47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.75" x14ac:dyDescent="0.5">
      <c r="A29" s="1">
        <v>3</v>
      </c>
      <c r="B29" s="51" t="s">
        <v>326</v>
      </c>
      <c r="C29" s="52" t="s">
        <v>55</v>
      </c>
      <c r="D29" s="49" t="s">
        <v>327</v>
      </c>
      <c r="E29" s="49" t="s">
        <v>328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.75" x14ac:dyDescent="0.5">
      <c r="A30" s="1">
        <v>3</v>
      </c>
      <c r="B30" s="51" t="s">
        <v>329</v>
      </c>
      <c r="C30" s="52" t="s">
        <v>55</v>
      </c>
      <c r="D30" s="49" t="s">
        <v>51</v>
      </c>
      <c r="E30" s="49" t="s">
        <v>330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.75" x14ac:dyDescent="0.5">
      <c r="A31" s="1">
        <v>3</v>
      </c>
      <c r="B31" s="57" t="s">
        <v>331</v>
      </c>
      <c r="C31" s="54" t="s">
        <v>55</v>
      </c>
      <c r="D31" s="49" t="s">
        <v>332</v>
      </c>
      <c r="E31" s="49" t="s">
        <v>333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.75" x14ac:dyDescent="0.5">
      <c r="A32" s="1">
        <v>3</v>
      </c>
      <c r="B32" s="51" t="s">
        <v>334</v>
      </c>
      <c r="C32" s="31" t="s">
        <v>55</v>
      </c>
      <c r="D32" s="58" t="s">
        <v>335</v>
      </c>
      <c r="E32" s="58" t="s">
        <v>28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.75" x14ac:dyDescent="0.5">
      <c r="A33" s="1">
        <v>3</v>
      </c>
      <c r="B33" s="51" t="s">
        <v>336</v>
      </c>
      <c r="C33" s="30" t="s">
        <v>82</v>
      </c>
      <c r="D33" s="49" t="s">
        <v>337</v>
      </c>
      <c r="E33" s="49" t="s">
        <v>89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.75" x14ac:dyDescent="0.5">
      <c r="A34" s="1">
        <v>3</v>
      </c>
      <c r="B34" s="51" t="s">
        <v>338</v>
      </c>
      <c r="C34" s="31" t="s">
        <v>82</v>
      </c>
      <c r="D34" s="31" t="s">
        <v>339</v>
      </c>
      <c r="E34" s="31" t="s">
        <v>340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.75" x14ac:dyDescent="0.5">
      <c r="A35" s="1">
        <v>3</v>
      </c>
      <c r="B35" s="48" t="s">
        <v>341</v>
      </c>
      <c r="C35" s="31" t="s">
        <v>82</v>
      </c>
      <c r="D35" s="31" t="s">
        <v>342</v>
      </c>
      <c r="E35" s="31" t="s">
        <v>343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.75" x14ac:dyDescent="0.5">
      <c r="A36" s="1">
        <v>3</v>
      </c>
      <c r="B36" s="51" t="s">
        <v>344</v>
      </c>
      <c r="C36" s="52" t="s">
        <v>82</v>
      </c>
      <c r="D36" s="49" t="s">
        <v>345</v>
      </c>
      <c r="E36" s="49" t="s">
        <v>346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.75" x14ac:dyDescent="0.5">
      <c r="A37" s="1">
        <v>3</v>
      </c>
      <c r="B37" s="51" t="s">
        <v>347</v>
      </c>
      <c r="C37" s="30" t="s">
        <v>82</v>
      </c>
      <c r="D37" s="49" t="s">
        <v>348</v>
      </c>
      <c r="E37" s="49" t="s">
        <v>65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.75" x14ac:dyDescent="0.5">
      <c r="A38" s="1">
        <v>3</v>
      </c>
      <c r="B38" s="55">
        <v>10342</v>
      </c>
      <c r="C38" s="31" t="s">
        <v>82</v>
      </c>
      <c r="D38" s="58" t="s">
        <v>349</v>
      </c>
      <c r="E38" s="58" t="s">
        <v>29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.75" x14ac:dyDescent="0.5">
      <c r="A39" s="1">
        <v>3</v>
      </c>
      <c r="B39" s="51" t="s">
        <v>350</v>
      </c>
      <c r="C39" s="30" t="s">
        <v>82</v>
      </c>
      <c r="D39" s="49" t="s">
        <v>351</v>
      </c>
      <c r="E39" s="49" t="s">
        <v>352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.75" x14ac:dyDescent="0.5">
      <c r="A40" s="1">
        <v>3</v>
      </c>
      <c r="B40" s="51" t="s">
        <v>353</v>
      </c>
      <c r="C40" s="52" t="s">
        <v>82</v>
      </c>
      <c r="D40" s="52" t="s">
        <v>354</v>
      </c>
      <c r="E40" s="52" t="s">
        <v>355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.75" x14ac:dyDescent="0.5">
      <c r="A41" s="1">
        <v>3</v>
      </c>
      <c r="B41" s="51" t="s">
        <v>356</v>
      </c>
      <c r="C41" s="31" t="s">
        <v>82</v>
      </c>
      <c r="D41" s="58" t="s">
        <v>357</v>
      </c>
      <c r="E41" s="58" t="s">
        <v>358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.75" x14ac:dyDescent="0.5">
      <c r="A42" s="1">
        <v>3</v>
      </c>
      <c r="B42" s="51" t="s">
        <v>359</v>
      </c>
      <c r="C42" s="52" t="s">
        <v>82</v>
      </c>
      <c r="D42" s="49" t="s">
        <v>360</v>
      </c>
      <c r="E42" s="49" t="s">
        <v>361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.75" x14ac:dyDescent="0.5">
      <c r="A43" s="1">
        <v>3</v>
      </c>
      <c r="B43" s="57" t="s">
        <v>362</v>
      </c>
      <c r="C43" s="31" t="s">
        <v>82</v>
      </c>
      <c r="D43" s="58" t="s">
        <v>363</v>
      </c>
      <c r="E43" s="58" t="s">
        <v>364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.75" x14ac:dyDescent="0.5">
      <c r="A44" s="5"/>
      <c r="B44" s="5"/>
      <c r="C44" s="5"/>
      <c r="D44" s="5"/>
      <c r="E44" s="71" t="s">
        <v>267</v>
      </c>
      <c r="F44" s="71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.75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.75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.75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.75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.75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.75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AddClub</cp:lastModifiedBy>
  <cp:lastPrinted>2023-02-02T03:00:30Z</cp:lastPrinted>
  <dcterms:created xsi:type="dcterms:W3CDTF">2022-09-14T06:39:15Z</dcterms:created>
  <dcterms:modified xsi:type="dcterms:W3CDTF">2024-06-27T11:12:09Z</dcterms:modified>
</cp:coreProperties>
</file>