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E0E32EF7-9E88-4A4D-B3D9-562926F67FAC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3-1" sheetId="2" r:id="rId1"/>
    <sheet name="ม.3-2" sheetId="3" r:id="rId2"/>
    <sheet name="ม.3-3" sheetId="4" r:id="rId3"/>
    <sheet name="ม.3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5" l="1"/>
  <c r="L21" i="5"/>
  <c r="AG45" i="4"/>
  <c r="AG43" i="4"/>
  <c r="AG44" i="4"/>
  <c r="V42" i="4"/>
  <c r="V43" i="4"/>
  <c r="V44" i="4"/>
  <c r="L45" i="4"/>
  <c r="L44" i="4"/>
  <c r="K44" i="4"/>
  <c r="AG47" i="3" l="1"/>
  <c r="L47" i="3"/>
  <c r="AG42" i="3"/>
  <c r="AG43" i="3"/>
  <c r="AG44" i="3"/>
  <c r="AG45" i="3"/>
  <c r="AG46" i="3"/>
  <c r="AB42" i="3"/>
  <c r="AB43" i="3"/>
  <c r="AB44" i="3"/>
  <c r="AB45" i="3"/>
  <c r="AB46" i="3"/>
  <c r="V42" i="3"/>
  <c r="V43" i="3"/>
  <c r="V44" i="3"/>
  <c r="V45" i="3"/>
  <c r="V46" i="3"/>
  <c r="L45" i="3"/>
  <c r="L46" i="3"/>
  <c r="K45" i="3"/>
  <c r="K46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K43" i="4"/>
  <c r="L43" i="4" s="1"/>
  <c r="K42" i="4"/>
  <c r="L42" i="4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<sst xmlns="http://schemas.openxmlformats.org/spreadsheetml/2006/main" count="532" uniqueCount="282">
  <si>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</si>
  <si>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</si>
  <si>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</si>
  <si>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</si>
  <si>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</si>
  <si>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</si>
  <si>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</si>
  <si>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</si>
  <si>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</si>
  <si>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</si>
  <si>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</si>
  <si>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</si>
  <si>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</si>
  <si>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</si>
  <si>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</si>
  <si>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</si>
  <si>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</si>
  <si>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</si>
  <si>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</si>
  <si>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</si>
  <si>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</si>
  <si>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</si>
  <si>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</si>
  <si>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</si>
  <si>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</si>
  <si>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</si>
  <si>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</si>
  <si>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</si>
  <si>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</si>
  <si>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ธนวัฒน์</t>
  </si>
  <si>
    <t>วัลมาลี</t>
  </si>
  <si>
    <t>บูชา</t>
  </si>
  <si>
    <t>เด็กหญิง</t>
  </si>
  <si>
    <t>กุศลพิทักษ์แดน</t>
  </si>
  <si>
    <t>เกศมณี</t>
  </si>
  <si>
    <t>เพ็ญพิชชา</t>
  </si>
  <si>
    <t>ขำดี</t>
  </si>
  <si>
    <t>สุพรรษา</t>
  </si>
  <si>
    <t>ปรางศร</t>
  </si>
  <si>
    <t>จตุพล</t>
  </si>
  <si>
    <t>ปิ่นแก้ว</t>
  </si>
  <si>
    <t>คำหอมรื่น</t>
  </si>
  <si>
    <t>กนกวรรณ</t>
  </si>
  <si>
    <t>ปานอำพันธ์</t>
  </si>
  <si>
    <t>แสงเกตุ</t>
  </si>
  <si>
    <t>ธนพร</t>
  </si>
  <si>
    <t>รวมจำนวนนักเรียน 38 คน</t>
  </si>
  <si>
    <t>ขุนสะอาดศรี</t>
  </si>
  <si>
    <t>กนกพร</t>
  </si>
  <si>
    <t>เมืองสันเทียะ</t>
  </si>
  <si>
    <t>ศรีสิงห์</t>
  </si>
  <si>
    <t>แช่มช้อย</t>
  </si>
  <si>
    <t>ภานุวัฒน์</t>
  </si>
  <si>
    <t>จักรพันธ์</t>
  </si>
  <si>
    <t>เขียวขำ</t>
  </si>
  <si>
    <t>ธนพนธ์</t>
  </si>
  <si>
    <t>ธนสาร</t>
  </si>
  <si>
    <t>ธีรภัทร์</t>
  </si>
  <si>
    <t>อินบำรุง</t>
  </si>
  <si>
    <t xml:space="preserve">ธีรภัทร์ </t>
  </si>
  <si>
    <t>เหมือนศรีเพ็ง</t>
  </si>
  <si>
    <t xml:space="preserve">นันฑิพัฒน์ </t>
  </si>
  <si>
    <t xml:space="preserve"> เรือนนาค</t>
  </si>
  <si>
    <t>ปรัชญา</t>
  </si>
  <si>
    <t>ชื่นใจฉ่ำ</t>
  </si>
  <si>
    <t xml:space="preserve">พงศ์ศิริ </t>
  </si>
  <si>
    <t>ศรีอนงค์</t>
  </si>
  <si>
    <t xml:space="preserve">พรวิวัฒน์ </t>
  </si>
  <si>
    <t xml:space="preserve"> กาลสมทบ</t>
  </si>
  <si>
    <t>พีรพัฒน์</t>
  </si>
  <si>
    <t xml:space="preserve">ศุภกิตติ์ </t>
  </si>
  <si>
    <t xml:space="preserve"> น่วมสีนวน</t>
  </si>
  <si>
    <t>อนุชิต</t>
  </si>
  <si>
    <t>จิรวงศ์รุ่งเรือง</t>
  </si>
  <si>
    <t>อภิรักษ์</t>
  </si>
  <si>
    <t>ทินสมุทร</t>
  </si>
  <si>
    <t>แก้วอำไพ</t>
  </si>
  <si>
    <t xml:space="preserve">กนกพร </t>
  </si>
  <si>
    <t>ลำพันธุ์</t>
  </si>
  <si>
    <t>กานต์มณี</t>
  </si>
  <si>
    <t>นุชบูลย์</t>
  </si>
  <si>
    <t>ขวัญแก้ว</t>
  </si>
  <si>
    <t>จิราภรณ์</t>
  </si>
  <si>
    <t>จุฑามาศ</t>
  </si>
  <si>
    <t>เทพรักษ์</t>
  </si>
  <si>
    <t xml:space="preserve">ชนาภา </t>
  </si>
  <si>
    <t xml:space="preserve"> เลิศสสิริพรรณ</t>
  </si>
  <si>
    <t>โชตินิภา</t>
  </si>
  <si>
    <t>สุขจิตต์</t>
  </si>
  <si>
    <t>โชติรส</t>
  </si>
  <si>
    <t>ชาวโพธิ์สระ</t>
  </si>
  <si>
    <t xml:space="preserve">ฐิติชญา </t>
  </si>
  <si>
    <t xml:space="preserve"> เกษรินทร์</t>
  </si>
  <si>
    <t xml:space="preserve">ทิพย์วิภา </t>
  </si>
  <si>
    <t>หงษ์ทองดี</t>
  </si>
  <si>
    <t>คำหอมกุล</t>
  </si>
  <si>
    <t>ธิดารัตน์</t>
  </si>
  <si>
    <t>ปรีชา</t>
  </si>
  <si>
    <t>ธิวารัตน์</t>
  </si>
  <si>
    <t>สังข์เงิน</t>
  </si>
  <si>
    <t>ปทุมรัตน์</t>
  </si>
  <si>
    <t>สุริแสง</t>
  </si>
  <si>
    <t>ปนัดดา</t>
  </si>
  <si>
    <t>ปัณฑารีย์</t>
  </si>
  <si>
    <t>คงคืน</t>
  </si>
  <si>
    <t xml:space="preserve">พลอยพรรณ </t>
  </si>
  <si>
    <t xml:space="preserve"> โกมลสิงห์</t>
  </si>
  <si>
    <t xml:space="preserve">พิรดา </t>
  </si>
  <si>
    <t>รัตนสุวรรณ</t>
  </si>
  <si>
    <t>วรัทยา</t>
  </si>
  <si>
    <t>บุญญเปี่ยม</t>
  </si>
  <si>
    <t>วริศรา</t>
  </si>
  <si>
    <t>นิลญาณ</t>
  </si>
  <si>
    <t>วันวษา</t>
  </si>
  <si>
    <t>ฤทธิ์ศิริ</t>
  </si>
  <si>
    <t>ศิริวัฒนา</t>
  </si>
  <si>
    <t>ทุมพล</t>
  </si>
  <si>
    <t xml:space="preserve">สุธาสินี </t>
  </si>
  <si>
    <t xml:space="preserve"> โพธิ์ศรีเเก้ว</t>
  </si>
  <si>
    <t xml:space="preserve">สุพัสญาย์ </t>
  </si>
  <si>
    <t xml:space="preserve"> ดอกไม้ขาว</t>
  </si>
  <si>
    <t xml:space="preserve">อนัญญา </t>
  </si>
  <si>
    <t xml:space="preserve"> กาบแก้ว</t>
  </si>
  <si>
    <t>อริสรา</t>
  </si>
  <si>
    <t>วงษ์ขวัญเมือง</t>
  </si>
  <si>
    <t>อุมาพร</t>
  </si>
  <si>
    <t>รวมจำนวนนักเรียน 40 คน</t>
  </si>
  <si>
    <t xml:space="preserve">ณัฐชนน </t>
  </si>
  <si>
    <t xml:space="preserve"> บุญครอง</t>
  </si>
  <si>
    <t>ณัฐพงศ์ภูมิ</t>
  </si>
  <si>
    <t>ณัฐพล</t>
  </si>
  <si>
    <t>คงคาหลวง</t>
  </si>
  <si>
    <t>ธนพัฒน์</t>
  </si>
  <si>
    <t xml:space="preserve">ธนวัฒน์ </t>
  </si>
  <si>
    <t xml:space="preserve"> สงวนศักดิ์ศรี</t>
  </si>
  <si>
    <t>ธีรเมธ</t>
  </si>
  <si>
    <t xml:space="preserve">นรากร </t>
  </si>
  <si>
    <t xml:space="preserve"> คุ้มพันธ์</t>
  </si>
  <si>
    <t xml:space="preserve">พิษณุ </t>
  </si>
  <si>
    <t>สำเนียงสูง</t>
  </si>
  <si>
    <t>สุรัตน์</t>
  </si>
  <si>
    <t>สุวัฒน์</t>
  </si>
  <si>
    <t>อนุรักษ์</t>
  </si>
  <si>
    <t>ลึกล้ำ</t>
  </si>
  <si>
    <t>อุ้มบุญ</t>
  </si>
  <si>
    <t>สะสมทรัพย์</t>
  </si>
  <si>
    <t>เอกภพ</t>
  </si>
  <si>
    <t>เอกสิทธิ์</t>
  </si>
  <si>
    <t>ภูสถาน</t>
  </si>
  <si>
    <t>แก้วไทรโพธิ์</t>
  </si>
  <si>
    <t>กวิสรา</t>
  </si>
  <si>
    <t>กลัดอยู่</t>
  </si>
  <si>
    <t>กัลยาณี</t>
  </si>
  <si>
    <t>ทูลเศียร</t>
  </si>
  <si>
    <t>กุลดา</t>
  </si>
  <si>
    <t xml:space="preserve">จุฑามาศ </t>
  </si>
  <si>
    <t>สวัสดิ์ผลจำรูญ</t>
  </si>
  <si>
    <t>ชญานันท์</t>
  </si>
  <si>
    <t>ฐิตารีย์</t>
  </si>
  <si>
    <t>ธนโชติปารัชสิริ</t>
  </si>
  <si>
    <t>นภาพร</t>
  </si>
  <si>
    <t>นาคสัมพัธน์</t>
  </si>
  <si>
    <t>น้ำเพชร</t>
  </si>
  <si>
    <t>มณีวงษ์</t>
  </si>
  <si>
    <t xml:space="preserve">ปณิดา </t>
  </si>
  <si>
    <t xml:space="preserve"> ทรัพย์แสน</t>
  </si>
  <si>
    <t xml:space="preserve">ปรายปรีญา </t>
  </si>
  <si>
    <t>แตงรื่น</t>
  </si>
  <si>
    <t>ปารณีย์</t>
  </si>
  <si>
    <t>ดาวเรือง</t>
  </si>
  <si>
    <t>พลอยไพลิน</t>
  </si>
  <si>
    <t>กลั่นเจริญ</t>
  </si>
  <si>
    <t>โพธิ์ทอง</t>
  </si>
  <si>
    <t>ฟาดีละห์</t>
  </si>
  <si>
    <t>ปิ่นมอญ</t>
  </si>
  <si>
    <t>วิรัลยุพา</t>
  </si>
  <si>
    <t>อาจหาญ</t>
  </si>
  <si>
    <t xml:space="preserve">วีรภัทรา </t>
  </si>
  <si>
    <t xml:space="preserve"> วุฒิเพ็ชร</t>
  </si>
  <si>
    <t>ศรัณย์พร</t>
  </si>
  <si>
    <t xml:space="preserve">ศศิภรณ์ </t>
  </si>
  <si>
    <t xml:space="preserve"> ไทยคำ</t>
  </si>
  <si>
    <t xml:space="preserve">สาริณี </t>
  </si>
  <si>
    <t xml:space="preserve"> ชาติบุษย์</t>
  </si>
  <si>
    <t>สาริศา</t>
  </si>
  <si>
    <t>สุนทรสารทูล</t>
  </si>
  <si>
    <t>สิริลักษณ์</t>
  </si>
  <si>
    <t>อินทิรา</t>
  </si>
  <si>
    <t>จันทร์ฉาย</t>
  </si>
  <si>
    <t>ไอริณ</t>
  </si>
  <si>
    <t>วังกราน</t>
  </si>
  <si>
    <t>ทับทิมดี</t>
  </si>
  <si>
    <t>จักรินทร์</t>
  </si>
  <si>
    <t>รูปขำดี</t>
  </si>
  <si>
    <t>จิรายุ</t>
  </si>
  <si>
    <t>จีรศักดิ์</t>
  </si>
  <si>
    <t>ศรีอุบล</t>
  </si>
  <si>
    <t>เจษฎาภรณ์</t>
  </si>
  <si>
    <t>ทองมา</t>
  </si>
  <si>
    <t>ณัชทนันต์</t>
  </si>
  <si>
    <t>หมื่นราช</t>
  </si>
  <si>
    <t>ดนุพัฒน์</t>
  </si>
  <si>
    <t>ธนพล</t>
  </si>
  <si>
    <t>พุ่มบวบ</t>
  </si>
  <si>
    <t>สุพรรรชาติ</t>
  </si>
  <si>
    <t>พุฒซ้อน</t>
  </si>
  <si>
    <t xml:space="preserve">ธีรเทพ </t>
  </si>
  <si>
    <t xml:space="preserve"> สมบัติเจริญ</t>
  </si>
  <si>
    <t>บุณยกร</t>
  </si>
  <si>
    <t>เกศเพ็ชร</t>
  </si>
  <si>
    <t xml:space="preserve">ปภังกร </t>
  </si>
  <si>
    <t>บุญชอบ</t>
  </si>
  <si>
    <t xml:space="preserve">ภควัต </t>
  </si>
  <si>
    <t xml:space="preserve"> สาระนิตย์</t>
  </si>
  <si>
    <t>ทองเคร่ง</t>
  </si>
  <si>
    <t>วรุต</t>
  </si>
  <si>
    <t>สังขมงคล</t>
  </si>
  <si>
    <t>ศิรา</t>
  </si>
  <si>
    <t>เสาวงจันทร์</t>
  </si>
  <si>
    <t>สุวิศิฎฐ์</t>
  </si>
  <si>
    <t>โสภณ</t>
  </si>
  <si>
    <t>รักพันธ์</t>
  </si>
  <si>
    <t>อัษฎาวุธ</t>
  </si>
  <si>
    <t>มากพูล</t>
  </si>
  <si>
    <t>อาทิตย์</t>
  </si>
  <si>
    <t xml:space="preserve">กชพร </t>
  </si>
  <si>
    <t xml:space="preserve"> ใจดี</t>
  </si>
  <si>
    <t xml:space="preserve">โชติกา </t>
  </si>
  <si>
    <t xml:space="preserve">ณัชชา </t>
  </si>
  <si>
    <t xml:space="preserve"> อ่ำเย็น</t>
  </si>
  <si>
    <t>ณัฐกฤตา</t>
  </si>
  <si>
    <t xml:space="preserve">ปุณยนุช </t>
  </si>
  <si>
    <t xml:space="preserve"> โกศล</t>
  </si>
  <si>
    <t>แพรวา</t>
  </si>
  <si>
    <t>จั่นเจริญ</t>
  </si>
  <si>
    <t xml:space="preserve">รพีภรณ์ </t>
  </si>
  <si>
    <t xml:space="preserve"> งามพริ้ง</t>
  </si>
  <si>
    <t>รัชฎาพร</t>
  </si>
  <si>
    <t>รักษาทรัพย์</t>
  </si>
  <si>
    <t xml:space="preserve">ศิริพร </t>
  </si>
  <si>
    <t xml:space="preserve"> ใจตรง</t>
  </si>
  <si>
    <t xml:space="preserve">ศิริวรรณ </t>
  </si>
  <si>
    <t>สุจิรา</t>
  </si>
  <si>
    <t>พูลสุวรรณ</t>
  </si>
  <si>
    <t>สุภัสสรา</t>
  </si>
  <si>
    <t>สุขเกษม</t>
  </si>
  <si>
    <t>สุภาพรรณ</t>
  </si>
  <si>
    <t>พรมมา</t>
  </si>
  <si>
    <t>อภิญญา</t>
  </si>
  <si>
    <t>อุ่นศรี</t>
  </si>
  <si>
    <t xml:space="preserve">อริศรา </t>
  </si>
  <si>
    <t>กลิ่นสอน</t>
  </si>
  <si>
    <t xml:space="preserve">อวิกา </t>
  </si>
  <si>
    <t xml:space="preserve"> ชาวบางรัก</t>
  </si>
  <si>
    <t>กิตติชัย</t>
  </si>
  <si>
    <t xml:space="preserve">กิฤษกร </t>
  </si>
  <si>
    <t>กลิ่น​ธูป​</t>
  </si>
  <si>
    <t>ชิรวิทย์</t>
  </si>
  <si>
    <t>โชคชนะ</t>
  </si>
  <si>
    <t xml:space="preserve">ณัฐวุฒิ </t>
  </si>
  <si>
    <t xml:space="preserve"> พูลสุวรรณ</t>
  </si>
  <si>
    <t>รัชชานนท์</t>
  </si>
  <si>
    <t>ประเสริฐศรี</t>
  </si>
  <si>
    <t>วันชนะ</t>
  </si>
  <si>
    <t>มุสิจะ</t>
  </si>
  <si>
    <t>ศรากรณ์</t>
  </si>
  <si>
    <t>เสนีย์วงศ์ ณ อยุธยา</t>
  </si>
  <si>
    <t>สุภทัต</t>
  </si>
  <si>
    <t>กาญจนา</t>
  </si>
  <si>
    <t>ชมัยพร</t>
  </si>
  <si>
    <t>ฤกษ์โหรา</t>
  </si>
  <si>
    <t>ปวีณรัตน์</t>
  </si>
  <si>
    <t>สุทธิเวชชัยศรี</t>
  </si>
  <si>
    <t xml:space="preserve">ปวีณา  </t>
  </si>
  <si>
    <t>คล้ายสีทอง</t>
  </si>
  <si>
    <t>อลิตา</t>
  </si>
  <si>
    <t>ช้างป่าดี</t>
  </si>
  <si>
    <t>รวมจำนวนนักเรียน 14 คน</t>
  </si>
  <si>
    <t xml:space="preserve">รายวิชา........รหัสวิชา.............หน่วยกิต......ปีการศึกษา2565 ภาคเรียนที่   2   ระดับชั้นม.3/1 </t>
  </si>
  <si>
    <t>รายวิชา........รหัสวิชา.............หน่วยกิต......ปีการศึกษา2565 ภาคเรียนที่   2  ระดับชั้นม.3/2</t>
  </si>
  <si>
    <t xml:space="preserve">รายวิชา........รหัสวิชา.............หน่วยกิต......ปีการศึกษา2565 ภาคเรียนที่  2   ระดับชั้นม.3/3 </t>
  </si>
  <si>
    <t>รายวิชา........รหัสวิชา.............หน่วยกิต......ปีการศึกษา2565 ภาคเรียนที่   2   ระดับชั้นม.3/4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</si>
</sst>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9" t="s">
        <v>1</v>
      </c>
      <c r="F1" s="29"/>
      <c r="G1" s="29"/>
      <c r="H1" s="29"/>
      <c r="I1" s="29"/>
      <c r="J1" s="29"/>
      <c r="K1" s="29"/>
      <c r="L1" s="29"/>
      <c r="M1" s="29"/>
      <c r="N1" s="29"/>
    </row>
    <row r="2" spans="1:33" ht="25.5" customHeight="1">
      <c r="A2" s="11"/>
      <c r="D2" s="10" t="s">
        <v>278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2"/>
      <c r="C3" s="52"/>
      <c r="D3" s="52"/>
      <c r="E3" s="52"/>
      <c r="F3" s="52"/>
      <c r="G3" s="52"/>
      <c r="H3" s="2"/>
      <c r="K3" s="2"/>
    </row>
    <row r="4" spans="1:33" ht="34.5" customHeight="1">
      <c r="A4" s="40" t="s">
        <v>2</v>
      </c>
      <c r="B4" s="7" t="s">
        <v>6</v>
      </c>
      <c r="C4" s="31" t="s">
        <v>3</v>
      </c>
      <c r="D4" s="32"/>
      <c r="E4" s="3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31" t="s">
        <v>15</v>
      </c>
      <c r="O4" s="32"/>
      <c r="P4" s="32"/>
      <c r="Q4" s="32"/>
      <c r="R4" s="32"/>
      <c r="S4" s="32"/>
      <c r="T4" s="32"/>
      <c r="U4" s="32"/>
      <c r="V4" s="33"/>
      <c r="W4" s="46" t="s">
        <v>16</v>
      </c>
      <c r="X4" s="47"/>
      <c r="Y4" s="47"/>
      <c r="Z4" s="47"/>
      <c r="AA4" s="47"/>
      <c r="AB4" s="48"/>
      <c r="AC4" s="42" t="s">
        <v>18</v>
      </c>
      <c r="AD4" s="42" t="s">
        <v>21</v>
      </c>
      <c r="AE4" s="42" t="s">
        <v>22</v>
      </c>
      <c r="AF4" s="42" t="s">
        <v>19</v>
      </c>
      <c r="AG4" s="42" t="s">
        <v>12</v>
      </c>
    </row>
    <row r="5" spans="1:33" ht="21">
      <c r="A5" s="41"/>
      <c r="B5" s="14" t="s">
        <v>7</v>
      </c>
      <c r="C5" s="34"/>
      <c r="D5" s="35"/>
      <c r="E5" s="3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37"/>
      <c r="O5" s="38"/>
      <c r="P5" s="38"/>
      <c r="Q5" s="38"/>
      <c r="R5" s="38"/>
      <c r="S5" s="38"/>
      <c r="T5" s="38"/>
      <c r="U5" s="38"/>
      <c r="V5" s="39"/>
      <c r="W5" s="49" t="s">
        <v>17</v>
      </c>
      <c r="X5" s="50"/>
      <c r="Y5" s="50"/>
      <c r="Z5" s="50"/>
      <c r="AA5" s="50"/>
      <c r="AB5" s="51"/>
      <c r="AC5" s="43"/>
      <c r="AD5" s="43"/>
      <c r="AE5" s="43"/>
      <c r="AF5" s="43"/>
      <c r="AG5" s="43"/>
    </row>
    <row r="6" spans="1:33" ht="21">
      <c r="A6" s="45"/>
      <c r="C6" s="37"/>
      <c r="D6" s="38"/>
      <c r="E6" s="39"/>
      <c r="F6" s="4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4"/>
      <c r="AD6" s="44"/>
      <c r="AE6" s="44"/>
      <c r="AF6" s="44"/>
      <c r="AG6" s="44"/>
    </row>
    <row r="7" spans="1:33" ht="21">
      <c r="A7" s="12">
        <v>1</v>
      </c>
      <c r="B7" s="18">
        <v>10439</v>
      </c>
      <c r="C7" s="19" t="s">
        <v>28</v>
      </c>
      <c r="D7" s="19" t="s">
        <v>53</v>
      </c>
      <c r="E7" s="19" t="s">
        <v>54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18">
        <v>10440</v>
      </c>
      <c r="C8" s="19" t="s">
        <v>28</v>
      </c>
      <c r="D8" s="19" t="s">
        <v>55</v>
      </c>
      <c r="E8" s="19" t="s">
        <v>56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18">
        <v>10441</v>
      </c>
      <c r="C9" s="19" t="s">
        <v>28</v>
      </c>
      <c r="D9" s="19" t="s">
        <v>57</v>
      </c>
      <c r="E9" s="19" t="s">
        <v>58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18">
        <v>10442</v>
      </c>
      <c r="C10" s="19" t="s">
        <v>28</v>
      </c>
      <c r="D10" s="22" t="s">
        <v>59</v>
      </c>
      <c r="E10" s="22" t="s">
        <v>60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18">
        <v>10443</v>
      </c>
      <c r="C11" s="19" t="s">
        <v>28</v>
      </c>
      <c r="D11" s="23" t="s">
        <v>61</v>
      </c>
      <c r="E11" s="23" t="s">
        <v>62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18">
        <v>10444</v>
      </c>
      <c r="C12" s="19" t="s">
        <v>28</v>
      </c>
      <c r="D12" s="19" t="s">
        <v>63</v>
      </c>
      <c r="E12" s="19" t="s">
        <v>64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18">
        <v>10467</v>
      </c>
      <c r="C13" s="19" t="s">
        <v>28</v>
      </c>
      <c r="D13" s="19" t="s">
        <v>65</v>
      </c>
      <c r="E13" s="19" t="s">
        <v>66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18">
        <v>10445</v>
      </c>
      <c r="C14" s="19" t="s">
        <v>28</v>
      </c>
      <c r="D14" s="23" t="s">
        <v>67</v>
      </c>
      <c r="E14" s="23" t="s">
        <v>68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18">
        <v>10446</v>
      </c>
      <c r="C15" s="19" t="s">
        <v>28</v>
      </c>
      <c r="D15" s="19" t="s">
        <v>69</v>
      </c>
      <c r="E15" s="19" t="s">
        <v>38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18">
        <v>10447</v>
      </c>
      <c r="C16" s="19" t="s">
        <v>28</v>
      </c>
      <c r="D16" s="20" t="s">
        <v>70</v>
      </c>
      <c r="E16" s="20" t="s">
        <v>71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18">
        <v>10448</v>
      </c>
      <c r="C17" s="19" t="s">
        <v>28</v>
      </c>
      <c r="D17" s="19" t="s">
        <v>72</v>
      </c>
      <c r="E17" s="19" t="s">
        <v>73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18">
        <v>10449</v>
      </c>
      <c r="C18" s="19" t="s">
        <v>28</v>
      </c>
      <c r="D18" s="19" t="s">
        <v>74</v>
      </c>
      <c r="E18" s="19" t="s">
        <v>75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18">
        <v>10450</v>
      </c>
      <c r="C19" s="19" t="s">
        <v>32</v>
      </c>
      <c r="D19" s="19" t="s">
        <v>48</v>
      </c>
      <c r="E19" s="19" t="s">
        <v>76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18">
        <v>10451</v>
      </c>
      <c r="C20" s="19" t="s">
        <v>32</v>
      </c>
      <c r="D20" s="23" t="s">
        <v>77</v>
      </c>
      <c r="E20" s="23" t="s">
        <v>78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18">
        <v>10452</v>
      </c>
      <c r="C21" s="19" t="s">
        <v>32</v>
      </c>
      <c r="D21" s="19" t="s">
        <v>79</v>
      </c>
      <c r="E21" s="19" t="s">
        <v>80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18">
        <v>10453</v>
      </c>
      <c r="C22" s="19" t="s">
        <v>32</v>
      </c>
      <c r="D22" s="19" t="s">
        <v>81</v>
      </c>
      <c r="E22" s="19" t="s">
        <v>36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18">
        <v>10454</v>
      </c>
      <c r="C23" s="19" t="s">
        <v>32</v>
      </c>
      <c r="D23" s="19" t="s">
        <v>82</v>
      </c>
      <c r="E23" s="19" t="s">
        <v>43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18">
        <v>10455</v>
      </c>
      <c r="C24" s="19" t="s">
        <v>32</v>
      </c>
      <c r="D24" s="19" t="s">
        <v>83</v>
      </c>
      <c r="E24" s="19" t="s">
        <v>84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18">
        <v>10456</v>
      </c>
      <c r="C25" s="19" t="s">
        <v>32</v>
      </c>
      <c r="D25" s="23" t="s">
        <v>85</v>
      </c>
      <c r="E25" s="23" t="s">
        <v>86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18">
        <v>10457</v>
      </c>
      <c r="C26" s="19" t="s">
        <v>32</v>
      </c>
      <c r="D26" s="19" t="s">
        <v>87</v>
      </c>
      <c r="E26" s="19" t="s">
        <v>88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18">
        <v>10458</v>
      </c>
      <c r="C27" s="19" t="s">
        <v>32</v>
      </c>
      <c r="D27" s="19" t="s">
        <v>89</v>
      </c>
      <c r="E27" s="19" t="s">
        <v>90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18">
        <v>10459</v>
      </c>
      <c r="C28" s="19" t="s">
        <v>32</v>
      </c>
      <c r="D28" s="23" t="s">
        <v>91</v>
      </c>
      <c r="E28" s="23" t="s">
        <v>92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18">
        <v>10460</v>
      </c>
      <c r="C29" s="19" t="s">
        <v>32</v>
      </c>
      <c r="D29" s="23" t="s">
        <v>93</v>
      </c>
      <c r="E29" s="23" t="s">
        <v>94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18">
        <v>10461</v>
      </c>
      <c r="C30" s="19" t="s">
        <v>32</v>
      </c>
      <c r="D30" s="19" t="s">
        <v>45</v>
      </c>
      <c r="E30" s="19" t="s">
        <v>95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18">
        <v>10462</v>
      </c>
      <c r="C31" s="19" t="s">
        <v>32</v>
      </c>
      <c r="D31" s="19" t="s">
        <v>96</v>
      </c>
      <c r="E31" s="19" t="s">
        <v>97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18">
        <v>10463</v>
      </c>
      <c r="C32" s="19" t="s">
        <v>32</v>
      </c>
      <c r="D32" s="19" t="s">
        <v>98</v>
      </c>
      <c r="E32" s="19" t="s">
        <v>99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18">
        <v>10464</v>
      </c>
      <c r="C33" s="19" t="s">
        <v>32</v>
      </c>
      <c r="D33" s="19" t="s">
        <v>100</v>
      </c>
      <c r="E33" s="19" t="s">
        <v>101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18">
        <v>10465</v>
      </c>
      <c r="C34" s="19" t="s">
        <v>32</v>
      </c>
      <c r="D34" s="19" t="s">
        <v>102</v>
      </c>
      <c r="E34" s="19" t="s">
        <v>90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18">
        <v>10466</v>
      </c>
      <c r="C35" s="19" t="s">
        <v>32</v>
      </c>
      <c r="D35" s="19" t="s">
        <v>103</v>
      </c>
      <c r="E35" s="19" t="s">
        <v>104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18">
        <v>10468</v>
      </c>
      <c r="C36" s="19" t="s">
        <v>32</v>
      </c>
      <c r="D36" s="25" t="s">
        <v>105</v>
      </c>
      <c r="E36" s="23" t="s">
        <v>106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18">
        <v>10469</v>
      </c>
      <c r="C37" s="19" t="s">
        <v>32</v>
      </c>
      <c r="D37" s="20" t="s">
        <v>107</v>
      </c>
      <c r="E37" s="20" t="s">
        <v>108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18">
        <v>10470</v>
      </c>
      <c r="C38" s="19" t="s">
        <v>32</v>
      </c>
      <c r="D38" s="19" t="s">
        <v>109</v>
      </c>
      <c r="E38" s="19" t="s">
        <v>110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18">
        <v>10471</v>
      </c>
      <c r="C39" s="19" t="s">
        <v>32</v>
      </c>
      <c r="D39" s="19" t="s">
        <v>111</v>
      </c>
      <c r="E39" s="19" t="s">
        <v>112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18">
        <v>10472</v>
      </c>
      <c r="C40" s="19" t="s">
        <v>32</v>
      </c>
      <c r="D40" s="19" t="s">
        <v>113</v>
      </c>
      <c r="E40" s="19" t="s">
        <v>114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18">
        <v>10473</v>
      </c>
      <c r="C41" s="19" t="s">
        <v>32</v>
      </c>
      <c r="D41" s="19" t="s">
        <v>115</v>
      </c>
      <c r="E41" s="19" t="s">
        <v>116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18">
        <v>10474</v>
      </c>
      <c r="C42" s="19" t="s">
        <v>32</v>
      </c>
      <c r="D42" s="23" t="s">
        <v>117</v>
      </c>
      <c r="E42" s="23" t="s">
        <v>118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21">
        <v>10475</v>
      </c>
      <c r="C43" s="19" t="s">
        <v>32</v>
      </c>
      <c r="D43" s="22" t="s">
        <v>119</v>
      </c>
      <c r="E43" s="22" t="s">
        <v>120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1">
        <v>10476</v>
      </c>
      <c r="C44" s="19" t="s">
        <v>32</v>
      </c>
      <c r="D44" s="22" t="s">
        <v>121</v>
      </c>
      <c r="E44" s="22" t="s">
        <v>122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21">
        <v>10477</v>
      </c>
      <c r="C45" s="19" t="s">
        <v>32</v>
      </c>
      <c r="D45" s="19" t="s">
        <v>123</v>
      </c>
      <c r="E45" s="19" t="s">
        <v>124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1">
        <v>10478</v>
      </c>
      <c r="C46" s="19" t="s">
        <v>32</v>
      </c>
      <c r="D46" s="19" t="s">
        <v>125</v>
      </c>
      <c r="E46" s="19" t="s">
        <v>44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30" t="s">
        <v>126</v>
      </c>
      <c r="F47" s="30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AE4:AE6"/>
    <mergeCell ref="AF4:AF6"/>
    <mergeCell ref="AG4:AG6"/>
    <mergeCell ref="A4:A6"/>
    <mergeCell ref="F4:F6"/>
    <mergeCell ref="W4:AB4"/>
    <mergeCell ref="W5:AB5"/>
    <mergeCell ref="AC4:AC6"/>
    <mergeCell ref="AD4:AD6"/>
    <mergeCell ref="E1:N1"/>
    <mergeCell ref="E47:F47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3"/>
  <sheetViews>
    <sheetView topLeftCell="B1" workbookViewId="0">
      <selection activeCell="D2" sqref="D2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30" t="s">
        <v>1</v>
      </c>
      <c r="F1" s="30"/>
      <c r="G1" s="30"/>
      <c r="H1" s="30"/>
      <c r="I1" s="30"/>
      <c r="J1" s="30"/>
      <c r="K1" s="30"/>
      <c r="L1" s="30"/>
      <c r="M1" s="30"/>
      <c r="N1" s="3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279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35"/>
      <c r="C3" s="35"/>
      <c r="D3" s="35"/>
      <c r="E3" s="35"/>
      <c r="F3" s="35"/>
      <c r="G3" s="35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>
      <c r="A4" s="40" t="s">
        <v>2</v>
      </c>
      <c r="B4" s="7" t="s">
        <v>6</v>
      </c>
      <c r="C4" s="31" t="s">
        <v>3</v>
      </c>
      <c r="D4" s="32"/>
      <c r="E4" s="3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31" t="s">
        <v>15</v>
      </c>
      <c r="O4" s="32"/>
      <c r="P4" s="32"/>
      <c r="Q4" s="32"/>
      <c r="R4" s="32"/>
      <c r="S4" s="32"/>
      <c r="T4" s="32"/>
      <c r="U4" s="32"/>
      <c r="V4" s="33"/>
      <c r="W4" s="46" t="s">
        <v>16</v>
      </c>
      <c r="X4" s="47"/>
      <c r="Y4" s="47"/>
      <c r="Z4" s="47"/>
      <c r="AA4" s="47"/>
      <c r="AB4" s="48"/>
      <c r="AC4" s="42" t="s">
        <v>18</v>
      </c>
      <c r="AD4" s="42" t="s">
        <v>21</v>
      </c>
      <c r="AE4" s="42" t="s">
        <v>22</v>
      </c>
      <c r="AF4" s="42" t="s">
        <v>19</v>
      </c>
      <c r="AG4" s="42" t="s">
        <v>12</v>
      </c>
    </row>
    <row r="5" spans="1:33">
      <c r="A5" s="41"/>
      <c r="B5" s="14" t="s">
        <v>7</v>
      </c>
      <c r="C5" s="34"/>
      <c r="D5" s="35"/>
      <c r="E5" s="3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37"/>
      <c r="O5" s="38"/>
      <c r="P5" s="38"/>
      <c r="Q5" s="38"/>
      <c r="R5" s="38"/>
      <c r="S5" s="38"/>
      <c r="T5" s="38"/>
      <c r="U5" s="38"/>
      <c r="V5" s="39"/>
      <c r="W5" s="49" t="s">
        <v>17</v>
      </c>
      <c r="X5" s="50"/>
      <c r="Y5" s="50"/>
      <c r="Z5" s="50"/>
      <c r="AA5" s="50"/>
      <c r="AB5" s="51"/>
      <c r="AC5" s="43"/>
      <c r="AD5" s="43"/>
      <c r="AE5" s="43"/>
      <c r="AF5" s="43"/>
      <c r="AG5" s="43"/>
    </row>
    <row r="6" spans="1:33">
      <c r="A6" s="45"/>
      <c r="B6" s="15"/>
      <c r="C6" s="37"/>
      <c r="D6" s="38"/>
      <c r="E6" s="39"/>
      <c r="F6" s="4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4"/>
      <c r="AD6" s="44"/>
      <c r="AE6" s="44"/>
      <c r="AF6" s="44"/>
      <c r="AG6" s="44"/>
    </row>
    <row r="7" spans="1:33">
      <c r="A7" s="1">
        <v>2</v>
      </c>
      <c r="B7" s="24">
        <v>10479</v>
      </c>
      <c r="C7" s="19" t="s">
        <v>28</v>
      </c>
      <c r="D7" s="23" t="s">
        <v>127</v>
      </c>
      <c r="E7" s="23" t="s">
        <v>128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6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4">
        <v>10480</v>
      </c>
      <c r="C8" s="19" t="s">
        <v>28</v>
      </c>
      <c r="D8" s="19" t="s">
        <v>129</v>
      </c>
      <c r="E8" s="19" t="s">
        <v>31</v>
      </c>
      <c r="F8" s="1">
        <v>2</v>
      </c>
      <c r="G8" s="1"/>
      <c r="H8" s="1"/>
      <c r="I8" s="1"/>
      <c r="J8" s="1"/>
      <c r="K8" s="1">
        <f t="shared" ref="K8:K46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6" si="2">SUM(N8:U8)/8</f>
        <v>0</v>
      </c>
      <c r="W8" s="1"/>
      <c r="X8" s="1"/>
      <c r="Y8" s="1"/>
      <c r="Z8" s="1"/>
      <c r="AA8" s="1"/>
      <c r="AB8" s="1">
        <f t="shared" ref="AB8:AB46" si="3">SUM(W8:AA8)/5</f>
        <v>0</v>
      </c>
      <c r="AC8" s="1"/>
      <c r="AD8" s="1"/>
      <c r="AE8" s="1"/>
      <c r="AF8" s="1"/>
      <c r="AG8" s="1">
        <f t="shared" ref="AG8:AG46" si="4">SUM(AC8:AF8)*100/100</f>
        <v>0</v>
      </c>
    </row>
    <row r="9" spans="1:33">
      <c r="A9" s="1">
        <v>2</v>
      </c>
      <c r="B9" s="24">
        <v>10481</v>
      </c>
      <c r="C9" s="19" t="s">
        <v>28</v>
      </c>
      <c r="D9" s="19" t="s">
        <v>130</v>
      </c>
      <c r="E9" s="19" t="s">
        <v>131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4">
        <v>10482</v>
      </c>
      <c r="C10" s="19" t="s">
        <v>28</v>
      </c>
      <c r="D10" s="19" t="s">
        <v>132</v>
      </c>
      <c r="E10" s="19" t="s">
        <v>56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4">
        <v>10483</v>
      </c>
      <c r="C11" s="19" t="s">
        <v>28</v>
      </c>
      <c r="D11" s="23" t="s">
        <v>133</v>
      </c>
      <c r="E11" s="25" t="s">
        <v>134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4">
        <v>10484</v>
      </c>
      <c r="C12" s="19" t="s">
        <v>28</v>
      </c>
      <c r="D12" s="19" t="s">
        <v>135</v>
      </c>
      <c r="E12" s="19" t="s">
        <v>50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4">
        <v>10485</v>
      </c>
      <c r="C13" s="19" t="s">
        <v>28</v>
      </c>
      <c r="D13" s="23" t="s">
        <v>136</v>
      </c>
      <c r="E13" s="23" t="s">
        <v>137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4">
        <v>10486</v>
      </c>
      <c r="C14" s="19" t="s">
        <v>28</v>
      </c>
      <c r="D14" s="23" t="s">
        <v>138</v>
      </c>
      <c r="E14" s="23" t="s">
        <v>139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4">
        <v>10487</v>
      </c>
      <c r="C15" s="19" t="s">
        <v>28</v>
      </c>
      <c r="D15" s="19" t="s">
        <v>70</v>
      </c>
      <c r="E15" s="19" t="s">
        <v>34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4">
        <v>10488</v>
      </c>
      <c r="C16" s="19" t="s">
        <v>28</v>
      </c>
      <c r="D16" s="19" t="s">
        <v>140</v>
      </c>
      <c r="E16" s="19" t="s">
        <v>124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4">
        <v>10489</v>
      </c>
      <c r="C17" s="19" t="s">
        <v>28</v>
      </c>
      <c r="D17" s="19" t="s">
        <v>141</v>
      </c>
      <c r="E17" s="19" t="s">
        <v>124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4">
        <v>10490</v>
      </c>
      <c r="C18" s="19" t="s">
        <v>28</v>
      </c>
      <c r="D18" s="19" t="s">
        <v>142</v>
      </c>
      <c r="E18" s="19" t="s">
        <v>143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4">
        <v>10491</v>
      </c>
      <c r="C19" s="19" t="s">
        <v>28</v>
      </c>
      <c r="D19" s="19" t="s">
        <v>144</v>
      </c>
      <c r="E19" s="19" t="s">
        <v>145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4">
        <v>10492</v>
      </c>
      <c r="C20" s="19" t="s">
        <v>28</v>
      </c>
      <c r="D20" s="19" t="s">
        <v>146</v>
      </c>
      <c r="E20" s="19" t="s">
        <v>51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4">
        <v>10493</v>
      </c>
      <c r="C21" s="19" t="s">
        <v>28</v>
      </c>
      <c r="D21" s="19" t="s">
        <v>147</v>
      </c>
      <c r="E21" s="19" t="s">
        <v>148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4">
        <v>10494</v>
      </c>
      <c r="C22" s="19" t="s">
        <v>32</v>
      </c>
      <c r="D22" s="19" t="s">
        <v>42</v>
      </c>
      <c r="E22" s="19" t="s">
        <v>149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4">
        <v>10495</v>
      </c>
      <c r="C23" s="19" t="s">
        <v>32</v>
      </c>
      <c r="D23" s="19" t="s">
        <v>150</v>
      </c>
      <c r="E23" s="19" t="s">
        <v>151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4">
        <v>10496</v>
      </c>
      <c r="C24" s="19" t="s">
        <v>32</v>
      </c>
      <c r="D24" s="19" t="s">
        <v>152</v>
      </c>
      <c r="E24" s="19" t="s">
        <v>153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4">
        <v>10497</v>
      </c>
      <c r="C25" s="19" t="s">
        <v>32</v>
      </c>
      <c r="D25" s="19" t="s">
        <v>154</v>
      </c>
      <c r="E25" s="19" t="s">
        <v>43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4">
        <v>10498</v>
      </c>
      <c r="C26" s="19" t="s">
        <v>32</v>
      </c>
      <c r="D26" s="23" t="s">
        <v>155</v>
      </c>
      <c r="E26" s="25" t="s">
        <v>156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4">
        <v>10499</v>
      </c>
      <c r="C27" s="19" t="s">
        <v>32</v>
      </c>
      <c r="D27" s="19" t="s">
        <v>157</v>
      </c>
      <c r="E27" s="19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4">
        <v>10500</v>
      </c>
      <c r="C28" s="19" t="s">
        <v>32</v>
      </c>
      <c r="D28" s="19" t="s">
        <v>158</v>
      </c>
      <c r="E28" s="19" t="s">
        <v>159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4">
        <v>10501</v>
      </c>
      <c r="C29" s="19" t="s">
        <v>32</v>
      </c>
      <c r="D29" s="19" t="s">
        <v>160</v>
      </c>
      <c r="E29" s="19" t="s">
        <v>161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4">
        <v>10502</v>
      </c>
      <c r="C30" s="19" t="s">
        <v>32</v>
      </c>
      <c r="D30" s="19" t="s">
        <v>162</v>
      </c>
      <c r="E30" s="19" t="s">
        <v>163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4">
        <v>10503</v>
      </c>
      <c r="C31" s="19" t="s">
        <v>32</v>
      </c>
      <c r="D31" s="23" t="s">
        <v>164</v>
      </c>
      <c r="E31" s="23" t="s">
        <v>165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4">
        <v>10504</v>
      </c>
      <c r="C32" s="19" t="s">
        <v>32</v>
      </c>
      <c r="D32" s="23" t="s">
        <v>166</v>
      </c>
      <c r="E32" s="23" t="s">
        <v>167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4">
        <v>10505</v>
      </c>
      <c r="C33" s="19" t="s">
        <v>32</v>
      </c>
      <c r="D33" s="19" t="s">
        <v>168</v>
      </c>
      <c r="E33" s="19" t="s">
        <v>169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4">
        <v>10506</v>
      </c>
      <c r="C34" s="19" t="s">
        <v>32</v>
      </c>
      <c r="D34" s="19" t="s">
        <v>170</v>
      </c>
      <c r="E34" s="19" t="s">
        <v>171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4">
        <v>10507</v>
      </c>
      <c r="C35" s="19" t="s">
        <v>32</v>
      </c>
      <c r="D35" s="19" t="s">
        <v>35</v>
      </c>
      <c r="E35" s="19" t="s">
        <v>172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4">
        <v>10508</v>
      </c>
      <c r="C36" s="19" t="s">
        <v>32</v>
      </c>
      <c r="D36" s="19" t="s">
        <v>173</v>
      </c>
      <c r="E36" s="19" t="s">
        <v>174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4">
        <v>10509</v>
      </c>
      <c r="C37" s="19" t="s">
        <v>32</v>
      </c>
      <c r="D37" s="19" t="s">
        <v>175</v>
      </c>
      <c r="E37" s="19" t="s">
        <v>176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4">
        <v>10510</v>
      </c>
      <c r="C38" s="19" t="s">
        <v>32</v>
      </c>
      <c r="D38" s="23" t="s">
        <v>177</v>
      </c>
      <c r="E38" s="23" t="s">
        <v>178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4">
        <v>10511</v>
      </c>
      <c r="C39" s="19" t="s">
        <v>32</v>
      </c>
      <c r="D39" s="19" t="s">
        <v>179</v>
      </c>
      <c r="E39" s="19" t="s">
        <v>104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4">
        <v>10512</v>
      </c>
      <c r="C40" s="19" t="s">
        <v>32</v>
      </c>
      <c r="D40" s="23" t="s">
        <v>180</v>
      </c>
      <c r="E40" s="23" t="s">
        <v>181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4">
        <v>10513</v>
      </c>
      <c r="C41" s="19" t="s">
        <v>32</v>
      </c>
      <c r="D41" s="23" t="s">
        <v>182</v>
      </c>
      <c r="E41" s="23" t="s">
        <v>183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4">
        <v>10514</v>
      </c>
      <c r="C42" s="19" t="s">
        <v>32</v>
      </c>
      <c r="D42" s="19" t="s">
        <v>184</v>
      </c>
      <c r="E42" s="19" t="s">
        <v>185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4">
        <v>10515</v>
      </c>
      <c r="C43" s="19" t="s">
        <v>32</v>
      </c>
      <c r="D43" s="19" t="s">
        <v>186</v>
      </c>
      <c r="E43" s="19" t="s">
        <v>36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24">
        <v>10516</v>
      </c>
      <c r="C44" s="19" t="s">
        <v>32</v>
      </c>
      <c r="D44" s="19" t="s">
        <v>37</v>
      </c>
      <c r="E44" s="19" t="s">
        <v>51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26">
        <v>10517</v>
      </c>
      <c r="C45" s="19" t="s">
        <v>32</v>
      </c>
      <c r="D45" s="19" t="s">
        <v>187</v>
      </c>
      <c r="E45" s="19" t="s">
        <v>188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26">
        <v>10518</v>
      </c>
      <c r="C46" s="19" t="s">
        <v>32</v>
      </c>
      <c r="D46" s="19" t="s">
        <v>189</v>
      </c>
      <c r="E46" s="19" t="s">
        <v>190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>
      <c r="A47" s="5"/>
      <c r="B47" s="5"/>
      <c r="C47" s="5"/>
      <c r="D47" s="5"/>
      <c r="E47" s="30" t="s">
        <v>126</v>
      </c>
      <c r="F47" s="30"/>
      <c r="G47" s="5"/>
      <c r="H47" s="15"/>
      <c r="I47" s="4"/>
      <c r="J47" s="4" t="s">
        <v>23</v>
      </c>
      <c r="K47" s="4"/>
      <c r="L47" s="15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15"/>
      <c r="AB47" s="4"/>
      <c r="AC47" s="4"/>
      <c r="AD47" s="5" t="s">
        <v>24</v>
      </c>
      <c r="AE47" s="15"/>
      <c r="AF47" s="15"/>
      <c r="AG47" s="15">
        <f>SUM(AG7:AG46)*100/4000</f>
        <v>0</v>
      </c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0" t="s">
        <v>26</v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5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0" t="s">
        <v>27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5"/>
      <c r="AE53" s="5"/>
      <c r="AF53" s="5"/>
      <c r="AG53" s="5"/>
    </row>
  </sheetData>
  <mergeCells count="19">
    <mergeCell ref="S52:AC52"/>
    <mergeCell ref="S53:AC53"/>
    <mergeCell ref="AC4:AC6"/>
    <mergeCell ref="AD4:AD6"/>
    <mergeCell ref="A4:A6"/>
    <mergeCell ref="C4:E6"/>
    <mergeCell ref="F4:F6"/>
    <mergeCell ref="H4:H5"/>
    <mergeCell ref="K4:K5"/>
    <mergeCell ref="W5:AB5"/>
    <mergeCell ref="AG4:AG6"/>
    <mergeCell ref="E47:F47"/>
    <mergeCell ref="N4:V5"/>
    <mergeCell ref="W4:AB4"/>
    <mergeCell ref="E1:N1"/>
    <mergeCell ref="B3:G3"/>
    <mergeCell ref="L4:L5"/>
    <mergeCell ref="AE4:AE6"/>
    <mergeCell ref="AF4:A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1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9" t="s">
        <v>1</v>
      </c>
      <c r="F1" s="29"/>
      <c r="G1" s="29"/>
      <c r="H1" s="29"/>
      <c r="I1" s="29"/>
      <c r="J1" s="29"/>
      <c r="K1" s="29"/>
      <c r="L1" s="29"/>
      <c r="M1" s="29"/>
      <c r="N1" s="29"/>
    </row>
    <row r="2" spans="1:33" ht="25.5" customHeight="1">
      <c r="A2" s="11"/>
      <c r="D2" s="10" t="s">
        <v>280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2"/>
      <c r="C3" s="52"/>
      <c r="D3" s="52"/>
      <c r="E3" s="52"/>
      <c r="F3" s="52"/>
      <c r="G3" s="52"/>
      <c r="H3" s="2"/>
      <c r="K3" s="2"/>
    </row>
    <row r="4" spans="1:33" ht="34.5" customHeight="1">
      <c r="A4" s="40" t="s">
        <v>2</v>
      </c>
      <c r="B4" s="7" t="s">
        <v>6</v>
      </c>
      <c r="C4" s="31" t="s">
        <v>3</v>
      </c>
      <c r="D4" s="32"/>
      <c r="E4" s="3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31" t="s">
        <v>15</v>
      </c>
      <c r="O4" s="32"/>
      <c r="P4" s="32"/>
      <c r="Q4" s="32"/>
      <c r="R4" s="32"/>
      <c r="S4" s="32"/>
      <c r="T4" s="32"/>
      <c r="U4" s="32"/>
      <c r="V4" s="33"/>
      <c r="W4" s="46" t="s">
        <v>16</v>
      </c>
      <c r="X4" s="47"/>
      <c r="Y4" s="47"/>
      <c r="Z4" s="47"/>
      <c r="AA4" s="47"/>
      <c r="AB4" s="48"/>
      <c r="AC4" s="42" t="s">
        <v>18</v>
      </c>
      <c r="AD4" s="42" t="s">
        <v>21</v>
      </c>
      <c r="AE4" s="42" t="s">
        <v>22</v>
      </c>
      <c r="AF4" s="42" t="s">
        <v>19</v>
      </c>
      <c r="AG4" s="42" t="s">
        <v>12</v>
      </c>
    </row>
    <row r="5" spans="1:33" ht="21">
      <c r="A5" s="41"/>
      <c r="B5" s="14" t="s">
        <v>7</v>
      </c>
      <c r="C5" s="34"/>
      <c r="D5" s="35"/>
      <c r="E5" s="3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37"/>
      <c r="O5" s="38"/>
      <c r="P5" s="38"/>
      <c r="Q5" s="38"/>
      <c r="R5" s="38"/>
      <c r="S5" s="38"/>
      <c r="T5" s="38"/>
      <c r="U5" s="38"/>
      <c r="V5" s="39"/>
      <c r="W5" s="49" t="s">
        <v>17</v>
      </c>
      <c r="X5" s="50"/>
      <c r="Y5" s="50"/>
      <c r="Z5" s="50"/>
      <c r="AA5" s="50"/>
      <c r="AB5" s="51"/>
      <c r="AC5" s="43"/>
      <c r="AD5" s="43"/>
      <c r="AE5" s="43"/>
      <c r="AF5" s="43"/>
      <c r="AG5" s="43"/>
    </row>
    <row r="6" spans="1:33" ht="21">
      <c r="A6" s="45"/>
      <c r="C6" s="37"/>
      <c r="D6" s="38"/>
      <c r="E6" s="39"/>
      <c r="F6" s="4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4"/>
      <c r="AD6" s="44"/>
      <c r="AE6" s="44"/>
      <c r="AF6" s="44"/>
      <c r="AG6" s="44"/>
    </row>
    <row r="7" spans="1:33" ht="21">
      <c r="A7" s="1">
        <v>3</v>
      </c>
      <c r="B7" s="18">
        <v>10519</v>
      </c>
      <c r="C7" s="19" t="s">
        <v>28</v>
      </c>
      <c r="D7" s="19" t="s">
        <v>39</v>
      </c>
      <c r="E7" s="19" t="s">
        <v>191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18">
        <v>10520</v>
      </c>
      <c r="C8" s="19" t="s">
        <v>28</v>
      </c>
      <c r="D8" s="19" t="s">
        <v>192</v>
      </c>
      <c r="E8" s="19" t="s">
        <v>193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4" si="3">SUM(AC8:AF8)*100/100</f>
        <v>0</v>
      </c>
    </row>
    <row r="9" spans="1:33" ht="21">
      <c r="A9" s="1">
        <v>3</v>
      </c>
      <c r="B9" s="18">
        <v>10521</v>
      </c>
      <c r="C9" s="19" t="s">
        <v>28</v>
      </c>
      <c r="D9" s="19" t="s">
        <v>194</v>
      </c>
      <c r="E9" s="19" t="s">
        <v>95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18">
        <v>10537</v>
      </c>
      <c r="C10" s="19" t="s">
        <v>28</v>
      </c>
      <c r="D10" s="19" t="s">
        <v>195</v>
      </c>
      <c r="E10" s="19" t="s">
        <v>196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18">
        <v>10522</v>
      </c>
      <c r="C11" s="19" t="s">
        <v>28</v>
      </c>
      <c r="D11" s="19" t="s">
        <v>197</v>
      </c>
      <c r="E11" s="19" t="s">
        <v>198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18">
        <v>10523</v>
      </c>
      <c r="C12" s="19" t="s">
        <v>28</v>
      </c>
      <c r="D12" s="19" t="s">
        <v>199</v>
      </c>
      <c r="E12" s="19" t="s">
        <v>200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18">
        <v>10524</v>
      </c>
      <c r="C13" s="19" t="s">
        <v>28</v>
      </c>
      <c r="D13" s="19" t="s">
        <v>201</v>
      </c>
      <c r="E13" s="19" t="s">
        <v>198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18">
        <v>10525</v>
      </c>
      <c r="C14" s="19" t="s">
        <v>28</v>
      </c>
      <c r="D14" s="19" t="s">
        <v>202</v>
      </c>
      <c r="E14" s="19" t="s">
        <v>203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18">
        <v>10526</v>
      </c>
      <c r="C15" s="19" t="s">
        <v>28</v>
      </c>
      <c r="D15" s="19" t="s">
        <v>29</v>
      </c>
      <c r="E15" s="19" t="s">
        <v>36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18">
        <v>10527</v>
      </c>
      <c r="C16" s="19" t="s">
        <v>28</v>
      </c>
      <c r="D16" s="19" t="s">
        <v>29</v>
      </c>
      <c r="E16" s="19" t="s">
        <v>204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18">
        <v>10528</v>
      </c>
      <c r="C17" s="19" t="s">
        <v>28</v>
      </c>
      <c r="D17" s="19" t="s">
        <v>29</v>
      </c>
      <c r="E17" s="19" t="s">
        <v>205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18">
        <v>10530</v>
      </c>
      <c r="C18" s="19" t="s">
        <v>28</v>
      </c>
      <c r="D18" s="22" t="s">
        <v>206</v>
      </c>
      <c r="E18" s="22" t="s">
        <v>207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18">
        <v>10531</v>
      </c>
      <c r="C19" s="19" t="s">
        <v>28</v>
      </c>
      <c r="D19" s="19" t="s">
        <v>208</v>
      </c>
      <c r="E19" s="19" t="s">
        <v>209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18">
        <v>10532</v>
      </c>
      <c r="C20" s="19" t="s">
        <v>28</v>
      </c>
      <c r="D20" s="22" t="s">
        <v>210</v>
      </c>
      <c r="E20" s="22" t="s">
        <v>211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18">
        <v>10533</v>
      </c>
      <c r="C21" s="19" t="s">
        <v>28</v>
      </c>
      <c r="D21" s="22" t="s">
        <v>212</v>
      </c>
      <c r="E21" s="22" t="s">
        <v>213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18">
        <v>10534</v>
      </c>
      <c r="C22" s="19" t="s">
        <v>28</v>
      </c>
      <c r="D22" s="19" t="s">
        <v>52</v>
      </c>
      <c r="E22" s="19" t="s">
        <v>214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18">
        <v>10535</v>
      </c>
      <c r="C23" s="19" t="s">
        <v>28</v>
      </c>
      <c r="D23" s="19" t="s">
        <v>215</v>
      </c>
      <c r="E23" s="19" t="s">
        <v>216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18">
        <v>10536</v>
      </c>
      <c r="C24" s="19" t="s">
        <v>28</v>
      </c>
      <c r="D24" s="19" t="s">
        <v>217</v>
      </c>
      <c r="E24" s="19" t="s">
        <v>218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18">
        <v>10538</v>
      </c>
      <c r="C25" s="19" t="s">
        <v>28</v>
      </c>
      <c r="D25" s="19" t="s">
        <v>219</v>
      </c>
      <c r="E25" s="19" t="s">
        <v>33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18">
        <v>10539</v>
      </c>
      <c r="C26" s="19" t="s">
        <v>28</v>
      </c>
      <c r="D26" s="19" t="s">
        <v>220</v>
      </c>
      <c r="E26" s="19" t="s">
        <v>221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18">
        <v>10540</v>
      </c>
      <c r="C27" s="19" t="s">
        <v>28</v>
      </c>
      <c r="D27" s="19" t="s">
        <v>222</v>
      </c>
      <c r="E27" s="19" t="s">
        <v>223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18">
        <v>10541</v>
      </c>
      <c r="C28" s="19" t="s">
        <v>28</v>
      </c>
      <c r="D28" s="19" t="s">
        <v>224</v>
      </c>
      <c r="E28" s="19" t="s">
        <v>169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18">
        <v>10542</v>
      </c>
      <c r="C29" s="19" t="s">
        <v>32</v>
      </c>
      <c r="D29" s="22" t="s">
        <v>225</v>
      </c>
      <c r="E29" s="22" t="s">
        <v>226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18">
        <v>10543</v>
      </c>
      <c r="C30" s="19" t="s">
        <v>32</v>
      </c>
      <c r="D30" s="19" t="s">
        <v>227</v>
      </c>
      <c r="E30" s="19" t="s">
        <v>36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18">
        <v>10544</v>
      </c>
      <c r="C31" s="19" t="s">
        <v>32</v>
      </c>
      <c r="D31" s="22" t="s">
        <v>228</v>
      </c>
      <c r="E31" s="22" t="s">
        <v>229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18">
        <v>10545</v>
      </c>
      <c r="C32" s="19" t="s">
        <v>32</v>
      </c>
      <c r="D32" s="19" t="s">
        <v>230</v>
      </c>
      <c r="E32" s="19" t="s">
        <v>30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18">
        <v>10546</v>
      </c>
      <c r="C33" s="19" t="s">
        <v>32</v>
      </c>
      <c r="D33" s="22" t="s">
        <v>231</v>
      </c>
      <c r="E33" s="22" t="s">
        <v>232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18">
        <v>10547</v>
      </c>
      <c r="C34" s="19" t="s">
        <v>32</v>
      </c>
      <c r="D34" s="19" t="s">
        <v>233</v>
      </c>
      <c r="E34" s="19" t="s">
        <v>234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18">
        <v>10548</v>
      </c>
      <c r="C35" s="19" t="s">
        <v>32</v>
      </c>
      <c r="D35" s="22" t="s">
        <v>235</v>
      </c>
      <c r="E35" s="22" t="s">
        <v>236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18">
        <v>10549</v>
      </c>
      <c r="C36" s="19" t="s">
        <v>32</v>
      </c>
      <c r="D36" s="19" t="s">
        <v>237</v>
      </c>
      <c r="E36" s="19" t="s">
        <v>238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18">
        <v>10550</v>
      </c>
      <c r="C37" s="19" t="s">
        <v>32</v>
      </c>
      <c r="D37" s="22" t="s">
        <v>239</v>
      </c>
      <c r="E37" s="22" t="s">
        <v>240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18">
        <v>10736</v>
      </c>
      <c r="C38" s="19" t="s">
        <v>32</v>
      </c>
      <c r="D38" s="22" t="s">
        <v>241</v>
      </c>
      <c r="E38" s="22" t="s">
        <v>64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18">
        <v>10552</v>
      </c>
      <c r="C39" s="19" t="s">
        <v>32</v>
      </c>
      <c r="D39" s="19" t="s">
        <v>242</v>
      </c>
      <c r="E39" s="19" t="s">
        <v>243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18">
        <v>10554</v>
      </c>
      <c r="C40" s="19" t="s">
        <v>32</v>
      </c>
      <c r="D40" s="19" t="s">
        <v>244</v>
      </c>
      <c r="E40" s="19" t="s">
        <v>245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18">
        <v>10555</v>
      </c>
      <c r="C41" s="19" t="s">
        <v>32</v>
      </c>
      <c r="D41" s="19" t="s">
        <v>246</v>
      </c>
      <c r="E41" s="19" t="s">
        <v>247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18">
        <v>10556</v>
      </c>
      <c r="C42" s="19" t="s">
        <v>32</v>
      </c>
      <c r="D42" s="19" t="s">
        <v>248</v>
      </c>
      <c r="E42" s="19" t="s">
        <v>249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1">
        <v>3</v>
      </c>
      <c r="B43" s="18">
        <v>10557</v>
      </c>
      <c r="C43" s="19" t="s">
        <v>32</v>
      </c>
      <c r="D43" s="22" t="s">
        <v>250</v>
      </c>
      <c r="E43" s="22" t="s">
        <v>251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3</v>
      </c>
      <c r="B44" s="21">
        <v>10558</v>
      </c>
      <c r="C44" s="19" t="s">
        <v>32</v>
      </c>
      <c r="D44" s="22" t="s">
        <v>252</v>
      </c>
      <c r="E44" s="22" t="s">
        <v>253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5"/>
      <c r="B45" s="5"/>
      <c r="C45" s="5"/>
      <c r="D45" s="5"/>
      <c r="E45" s="30" t="s">
        <v>46</v>
      </c>
      <c r="F45" s="30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E1:N1"/>
    <mergeCell ref="B3:G3"/>
    <mergeCell ref="L4:L5"/>
    <mergeCell ref="AC4:AC6"/>
    <mergeCell ref="A4:A6"/>
    <mergeCell ref="C4:E6"/>
    <mergeCell ref="F4:F6"/>
    <mergeCell ref="H4:H5"/>
    <mergeCell ref="K4:K5"/>
    <mergeCell ref="AD4:AD6"/>
    <mergeCell ref="AE4:AE6"/>
    <mergeCell ref="AF4:AF6"/>
    <mergeCell ref="AG4:AG6"/>
    <mergeCell ref="E45:F45"/>
    <mergeCell ref="N4:V5"/>
    <mergeCell ref="W4:AB4"/>
    <mergeCell ref="W5:AB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27"/>
  <sheetViews>
    <sheetView tabSelected="1" workbookViewId="0">
      <selection activeCell="F4" sqref="F4:F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9" t="s">
        <v>1</v>
      </c>
      <c r="F1" s="29"/>
      <c r="G1" s="29"/>
      <c r="H1" s="29"/>
      <c r="I1" s="29"/>
      <c r="J1" s="29"/>
      <c r="K1" s="29"/>
      <c r="L1" s="29"/>
      <c r="M1" s="29"/>
      <c r="N1" s="29"/>
    </row>
    <row r="2" spans="1:33" ht="25.5" customHeight="1">
      <c r="A2" s="11"/>
      <c r="D2" s="10" t="s">
        <v>281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2"/>
      <c r="C3" s="52"/>
      <c r="D3" s="52"/>
      <c r="E3" s="52"/>
      <c r="F3" s="52"/>
      <c r="G3" s="52"/>
      <c r="H3" s="2"/>
      <c r="K3" s="2"/>
    </row>
    <row r="4" spans="1:33" ht="34.5" customHeight="1">
      <c r="A4" s="40" t="s">
        <v>2</v>
      </c>
      <c r="B4" s="7" t="s">
        <v>6</v>
      </c>
      <c r="C4" s="31" t="s">
        <v>3</v>
      </c>
      <c r="D4" s="32"/>
      <c r="E4" s="3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31" t="s">
        <v>15</v>
      </c>
      <c r="O4" s="32"/>
      <c r="P4" s="32"/>
      <c r="Q4" s="32"/>
      <c r="R4" s="32"/>
      <c r="S4" s="32"/>
      <c r="T4" s="32"/>
      <c r="U4" s="32"/>
      <c r="V4" s="33"/>
      <c r="W4" s="46" t="s">
        <v>16</v>
      </c>
      <c r="X4" s="47"/>
      <c r="Y4" s="47"/>
      <c r="Z4" s="47"/>
      <c r="AA4" s="47"/>
      <c r="AB4" s="48"/>
      <c r="AC4" s="42" t="s">
        <v>18</v>
      </c>
      <c r="AD4" s="42" t="s">
        <v>21</v>
      </c>
      <c r="AE4" s="42" t="s">
        <v>22</v>
      </c>
      <c r="AF4" s="42" t="s">
        <v>19</v>
      </c>
      <c r="AG4" s="42" t="s">
        <v>12</v>
      </c>
    </row>
    <row r="5" spans="1:33" ht="21">
      <c r="A5" s="41"/>
      <c r="B5" s="14" t="s">
        <v>7</v>
      </c>
      <c r="C5" s="34"/>
      <c r="D5" s="35"/>
      <c r="E5" s="3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37"/>
      <c r="O5" s="38"/>
      <c r="P5" s="38"/>
      <c r="Q5" s="38"/>
      <c r="R5" s="38"/>
      <c r="S5" s="38"/>
      <c r="T5" s="38"/>
      <c r="U5" s="38"/>
      <c r="V5" s="39"/>
      <c r="W5" s="49" t="s">
        <v>17</v>
      </c>
      <c r="X5" s="50"/>
      <c r="Y5" s="50"/>
      <c r="Z5" s="50"/>
      <c r="AA5" s="50"/>
      <c r="AB5" s="51"/>
      <c r="AC5" s="43"/>
      <c r="AD5" s="43"/>
      <c r="AE5" s="43"/>
      <c r="AF5" s="43"/>
      <c r="AG5" s="43"/>
    </row>
    <row r="6" spans="1:33" ht="21">
      <c r="A6" s="45"/>
      <c r="C6" s="37"/>
      <c r="D6" s="38"/>
      <c r="E6" s="39"/>
      <c r="F6" s="4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4"/>
      <c r="AD6" s="44"/>
      <c r="AE6" s="44"/>
      <c r="AF6" s="44"/>
      <c r="AG6" s="44"/>
    </row>
    <row r="7" spans="1:33" ht="21">
      <c r="A7" s="1">
        <v>4</v>
      </c>
      <c r="B7" s="18">
        <v>10559</v>
      </c>
      <c r="C7" s="27" t="s">
        <v>28</v>
      </c>
      <c r="D7" s="27" t="s">
        <v>254</v>
      </c>
      <c r="E7" s="27" t="s">
        <v>40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20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18">
        <v>10560</v>
      </c>
      <c r="C8" s="27" t="s">
        <v>28</v>
      </c>
      <c r="D8" s="27" t="s">
        <v>255</v>
      </c>
      <c r="E8" s="27" t="s">
        <v>256</v>
      </c>
      <c r="F8" s="1">
        <v>2</v>
      </c>
      <c r="G8" s="9"/>
      <c r="H8" s="9"/>
      <c r="I8" s="9"/>
      <c r="J8" s="9"/>
      <c r="K8" s="9">
        <f t="shared" ref="K8:K20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20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20" si="3">SUM(AC8:AF8)*100/100</f>
        <v>0</v>
      </c>
    </row>
    <row r="9" spans="1:33" ht="21">
      <c r="A9" s="1">
        <v>4</v>
      </c>
      <c r="B9" s="18">
        <v>10561</v>
      </c>
      <c r="C9" s="27" t="s">
        <v>28</v>
      </c>
      <c r="D9" s="27" t="s">
        <v>257</v>
      </c>
      <c r="E9" s="27" t="s">
        <v>41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18">
        <v>10562</v>
      </c>
      <c r="C10" s="27" t="s">
        <v>28</v>
      </c>
      <c r="D10" s="27" t="s">
        <v>258</v>
      </c>
      <c r="E10" s="27" t="s">
        <v>38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18">
        <v>10563</v>
      </c>
      <c r="C11" s="27" t="s">
        <v>28</v>
      </c>
      <c r="D11" s="27" t="s">
        <v>259</v>
      </c>
      <c r="E11" s="27" t="s">
        <v>260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18">
        <v>10565</v>
      </c>
      <c r="C12" s="27" t="s">
        <v>28</v>
      </c>
      <c r="D12" s="27" t="s">
        <v>261</v>
      </c>
      <c r="E12" s="27" t="s">
        <v>262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18">
        <v>10566</v>
      </c>
      <c r="C13" s="27" t="s">
        <v>28</v>
      </c>
      <c r="D13" s="27" t="s">
        <v>263</v>
      </c>
      <c r="E13" s="27" t="s">
        <v>264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18">
        <v>10567</v>
      </c>
      <c r="C14" s="27" t="s">
        <v>28</v>
      </c>
      <c r="D14" s="27" t="s">
        <v>265</v>
      </c>
      <c r="E14" s="27" t="s">
        <v>266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18">
        <v>10568</v>
      </c>
      <c r="C15" s="27" t="s">
        <v>28</v>
      </c>
      <c r="D15" s="27" t="s">
        <v>267</v>
      </c>
      <c r="E15" s="27" t="s">
        <v>50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18">
        <v>10570</v>
      </c>
      <c r="C16" s="27" t="s">
        <v>32</v>
      </c>
      <c r="D16" s="27" t="s">
        <v>268</v>
      </c>
      <c r="E16" s="27" t="s">
        <v>49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18">
        <v>10571</v>
      </c>
      <c r="C17" s="28" t="s">
        <v>32</v>
      </c>
      <c r="D17" s="28" t="s">
        <v>269</v>
      </c>
      <c r="E17" s="28" t="s">
        <v>270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18">
        <v>10572</v>
      </c>
      <c r="C18" s="27" t="s">
        <v>32</v>
      </c>
      <c r="D18" s="27" t="s">
        <v>271</v>
      </c>
      <c r="E18" s="27" t="s">
        <v>272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18">
        <v>10573</v>
      </c>
      <c r="C19" s="27" t="s">
        <v>32</v>
      </c>
      <c r="D19" s="27" t="s">
        <v>273</v>
      </c>
      <c r="E19" s="27" t="s">
        <v>274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18">
        <v>10574</v>
      </c>
      <c r="C20" s="27" t="s">
        <v>32</v>
      </c>
      <c r="D20" s="27" t="s">
        <v>275</v>
      </c>
      <c r="E20" s="27" t="s">
        <v>276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5"/>
      <c r="B21" s="5"/>
      <c r="C21" s="5"/>
      <c r="D21" s="5"/>
      <c r="E21" s="30" t="s">
        <v>277</v>
      </c>
      <c r="F21" s="30"/>
      <c r="G21" s="5"/>
      <c r="I21" s="4"/>
      <c r="J21" s="4" t="s">
        <v>23</v>
      </c>
      <c r="K21" s="4"/>
      <c r="L21" s="3">
        <f>SUM(L7:L20)*100/1400</f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B21" s="4"/>
      <c r="AC21" s="4"/>
      <c r="AD21" s="5" t="s">
        <v>24</v>
      </c>
      <c r="AG21" s="3">
        <f>SUM(AG7:AG20)*100/1400</f>
        <v>0</v>
      </c>
    </row>
    <row r="22" spans="1:33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 t="s">
        <v>25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5"/>
      <c r="AG25" s="5"/>
    </row>
    <row r="26" spans="1:33" ht="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 t="s">
        <v>26</v>
      </c>
      <c r="AC26" s="5"/>
      <c r="AD26" s="5"/>
      <c r="AE26" s="5"/>
      <c r="AF26" s="5"/>
      <c r="AG26" s="5"/>
    </row>
    <row r="27" spans="1:33" ht="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 t="s">
        <v>27</v>
      </c>
      <c r="AC27" s="5"/>
      <c r="AD27" s="5"/>
      <c r="AE27" s="5"/>
      <c r="AF27" s="5"/>
      <c r="AG27" s="5"/>
    </row>
  </sheetData>
  <mergeCells count="17">
    <mergeCell ref="E1:N1"/>
    <mergeCell ref="B3:G3"/>
    <mergeCell ref="L4:L5"/>
    <mergeCell ref="AC4:AC6"/>
    <mergeCell ref="A4:A6"/>
    <mergeCell ref="C4:E6"/>
    <mergeCell ref="F4:F6"/>
    <mergeCell ref="H4:H5"/>
    <mergeCell ref="K4:K5"/>
    <mergeCell ref="AD4:AD6"/>
    <mergeCell ref="AE4:AE6"/>
    <mergeCell ref="AF4:AF6"/>
    <mergeCell ref="AG4:AG6"/>
    <mergeCell ref="E21:F21"/>
    <mergeCell ref="N4:V5"/>
    <mergeCell ref="W4:AB4"/>
    <mergeCell ref="W5:A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ม.3-1</vt:lpstr>
      <vt:lpstr>ม.3-2</vt:lpstr>
      <vt:lpstr>ม.3-3</vt:lpstr>
      <vt:lpstr>ม.3-4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2024-04-15T08:39:31Z</dcterms:modified>
</cp:coreProperties>
</file>