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5\"/>
    </mc:Choice>
  </mc:AlternateContent>
  <xr:revisionPtr revIDLastSave="0" documentId="13_ncr:1_{C4F82757-1C68-4AC9-B65D-382BD94885E3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1-1" sheetId="2" r:id="rId1"/>
    <sheet name="ม.1-2" sheetId="3" r:id="rId2"/>
    <sheet name="ม.1-3" sheetId="4" r:id="rId3"/>
    <sheet name="ม.1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5" i="3" l="1"/>
  <c r="AG46" i="3"/>
  <c r="AG47" i="3"/>
  <c r="AB45" i="3"/>
  <c r="AB46" i="3"/>
  <c r="AB47" i="3"/>
  <c r="V45" i="3"/>
  <c r="V46" i="3"/>
  <c r="V47" i="3"/>
  <c r="L45" i="3"/>
  <c r="L46" i="3"/>
  <c r="L48" i="3" s="1"/>
  <c r="L47" i="3"/>
  <c r="K45" i="3"/>
  <c r="K46" i="3"/>
  <c r="K47" i="3"/>
  <c r="AG48" i="5"/>
  <c r="L48" i="5"/>
  <c r="AG44" i="5"/>
  <c r="AG45" i="5"/>
  <c r="AG46" i="5"/>
  <c r="AG47" i="5"/>
  <c r="V44" i="5"/>
  <c r="V45" i="5"/>
  <c r="V46" i="5"/>
  <c r="V47" i="5"/>
  <c r="L44" i="5"/>
  <c r="L45" i="5"/>
  <c r="L46" i="5"/>
  <c r="L47" i="5"/>
  <c r="K44" i="5"/>
  <c r="K45" i="5"/>
  <c r="K46" i="5"/>
  <c r="K47" i="5"/>
  <c r="AG48" i="4"/>
  <c r="L48" i="4"/>
  <c r="AG44" i="4"/>
  <c r="AG45" i="4"/>
  <c r="AG46" i="4"/>
  <c r="AG47" i="4"/>
  <c r="V44" i="4"/>
  <c r="V45" i="4"/>
  <c r="V46" i="4"/>
  <c r="V47" i="4"/>
  <c r="L44" i="4"/>
  <c r="L45" i="4"/>
  <c r="L46" i="4"/>
  <c r="L47" i="4"/>
  <c r="K44" i="4"/>
  <c r="K45" i="4"/>
  <c r="K46" i="4"/>
  <c r="K47" i="4"/>
  <c r="AG48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V42" i="4"/>
  <c r="V43" i="4"/>
  <c r="AB42" i="3"/>
  <c r="AB43" i="3"/>
  <c r="AB44" i="3"/>
  <c r="V42" i="3"/>
  <c r="V43" i="3"/>
  <c r="V44" i="3"/>
  <c r="AG43" i="5"/>
  <c r="V43" i="5"/>
  <c r="K43" i="5"/>
  <c r="L43" i="5" s="1"/>
  <c r="AG43" i="4"/>
  <c r="K43" i="4"/>
  <c r="L43" i="4" s="1"/>
  <c r="K42" i="4"/>
  <c r="L42" i="4" s="1"/>
  <c r="AG42" i="5"/>
  <c r="V42" i="5"/>
  <c r="K42" i="5"/>
  <c r="L42" i="5" s="1"/>
  <c r="AG41" i="5"/>
  <c r="V41" i="5"/>
  <c r="K41" i="5"/>
  <c r="L41" i="5" s="1"/>
  <c r="AG40" i="5"/>
  <c r="V40" i="5"/>
  <c r="K40" i="5"/>
  <c r="L40" i="5" s="1"/>
  <c r="AG39" i="5"/>
  <c r="V39" i="5"/>
  <c r="K39" i="5"/>
  <c r="L39" i="5" s="1"/>
  <c r="AG38" i="5"/>
  <c r="V38" i="5"/>
  <c r="K38" i="5"/>
  <c r="L38" i="5" s="1"/>
  <c r="AG37" i="5"/>
  <c r="V37" i="5"/>
  <c r="K37" i="5"/>
  <c r="L37" i="5" s="1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K29" i="5"/>
  <c r="L29" i="5" s="1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AG42" i="3"/>
  <c r="AG43" i="3"/>
  <c r="AG44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7" i="2"/>
  <c r="L18" i="2"/>
  <c r="L19" i="2"/>
  <c r="L25" i="2"/>
  <c r="L41" i="2"/>
  <c r="K7" i="2"/>
  <c r="L7" i="2" s="1"/>
</calcChain>
</file>

<file path=xl/sharedStrings.xml><?xml version="1.0" encoding="utf-8"?>
<sst xmlns="http://schemas.openxmlformats.org/spreadsheetml/2006/main" count="625" uniqueCount="330">
  <si>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</si>
  <si>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</si>
  <si>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</si>
  <si>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</si>
  <si>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</si>
  <si>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</si>
  <si>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</si>
  <si>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</si>
  <si>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</si>
  <si>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</si>
  <si>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</si>
  <si>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</si>
  <si>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</si>
  <si>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</si>
  <si>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</si>
  <si>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</si>
  <si>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</si>
  <si>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</si>
  <si>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</si>
  <si>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</si>
  <si>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</si>
  <si>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</si>
  <si>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</si>
  <si>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</si>
  <si>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</si>
  <si>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</si>
  <si>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</si>
  <si>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</si>
  <si>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</si>
  <si>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เกตุแก้ว</t>
  </si>
  <si>
    <t>ศักดิ์สิทธิ์</t>
  </si>
  <si>
    <t>บูชา</t>
  </si>
  <si>
    <t>จงอักษร</t>
  </si>
  <si>
    <t>อมรเทพ</t>
  </si>
  <si>
    <t>เด็กหญิง</t>
  </si>
  <si>
    <t>ไกรทองสุข</t>
  </si>
  <si>
    <t>จุฑาทิพย์</t>
  </si>
  <si>
    <t>นฤมล</t>
  </si>
  <si>
    <t>ชูกลิ่นหอม</t>
  </si>
  <si>
    <t>เกศมณี</t>
  </si>
  <si>
    <t>เพ็ญพิชชา</t>
  </si>
  <si>
    <t>คล้ายสุบรรณ</t>
  </si>
  <si>
    <t>ปรางศร</t>
  </si>
  <si>
    <t>ปิ่นแก้ว</t>
  </si>
  <si>
    <t>นิ่มนวล</t>
  </si>
  <si>
    <t>คำหอมรื่น</t>
  </si>
  <si>
    <t>สุริย์แสง</t>
  </si>
  <si>
    <t>ปั้นพรหมณ์</t>
  </si>
  <si>
    <t>แสงเกตุ</t>
  </si>
  <si>
    <t>ทองบางหลวง</t>
  </si>
  <si>
    <t>ศรีแจ่มดี</t>
  </si>
  <si>
    <t>โพธิ์ศรี</t>
  </si>
  <si>
    <t>ศุภวิชญ์</t>
  </si>
  <si>
    <t>กาบแก้ว</t>
  </si>
  <si>
    <t>ทองบุญธรรม</t>
  </si>
  <si>
    <t>พรหมมิ</t>
  </si>
  <si>
    <t>กิตินันท์</t>
  </si>
  <si>
    <t>ณรงค์ศักดิ์</t>
  </si>
  <si>
    <t>ปฏิภาณ</t>
  </si>
  <si>
    <t>โฉมงาม</t>
  </si>
  <si>
    <t>ภานุวัฒน์</t>
  </si>
  <si>
    <t>ภูมิพัฒน์</t>
  </si>
  <si>
    <t>ศรีเมือง</t>
  </si>
  <si>
    <t xml:space="preserve">รายวิชา........รหัสวิชา.............หน่วยกิต......ปีการศึกษา2565 ภาคเรียนที่   1   ระดับชั้นม.1/1 </t>
  </si>
  <si>
    <t>รายวิชา........รหัสวิชา.............หน่วยกิต......ปีการศึกษา2565 ภาคเรียนที่   1   ระดับชั้นม.1/2</t>
  </si>
  <si>
    <t xml:space="preserve">รายวิชา........รหัสวิชา.............หน่วยกิต......ปีการศึกษา2565 ภาคเรียนที่   1   ระดับชั้นม.1/3 </t>
  </si>
  <si>
    <t>รายวิชา........รหัสวิชา.............หน่วยกิต......ปีการศึกษา2565 ภาคเรียนที่   1   ระดับชั้นม.1/4</t>
  </si>
  <si>
    <t>ก้องภพ</t>
  </si>
  <si>
    <t>แจ่มจำรัส</t>
  </si>
  <si>
    <t>กันตพัฒน์</t>
  </si>
  <si>
    <t>บุญมี</t>
  </si>
  <si>
    <t>กิตติพศ</t>
  </si>
  <si>
    <t>แก้วมณี</t>
  </si>
  <si>
    <t>จิรวัฒน์</t>
  </si>
  <si>
    <t>มาลัยทอง</t>
  </si>
  <si>
    <t>จีรศักดิ์</t>
  </si>
  <si>
    <t>ช้างป่าดี</t>
  </si>
  <si>
    <t>ธนากร</t>
  </si>
  <si>
    <t>แก่นจันทร์</t>
  </si>
  <si>
    <t>ภูริทัต</t>
  </si>
  <si>
    <t>เอี่ยมสอาด</t>
  </si>
  <si>
    <t>เมธี</t>
  </si>
  <si>
    <t>ระพีภัทร</t>
  </si>
  <si>
    <t>พลายศรี</t>
  </si>
  <si>
    <t>วีรภัทร</t>
  </si>
  <si>
    <t>อินบางแพ</t>
  </si>
  <si>
    <t>วุฒิชัย</t>
  </si>
  <si>
    <t>ศรีภักดี</t>
  </si>
  <si>
    <t>อนุชา</t>
  </si>
  <si>
    <t>ดอกเทียน</t>
  </si>
  <si>
    <t>อาณัฐพล</t>
  </si>
  <si>
    <t>จันทมัด</t>
  </si>
  <si>
    <t>อุเทน</t>
  </si>
  <si>
    <t>ชาวบางพรม</t>
  </si>
  <si>
    <t>กมลวรรณ</t>
  </si>
  <si>
    <t>กรกมล</t>
  </si>
  <si>
    <t>ชัชเดชนันทน์</t>
  </si>
  <si>
    <t>กรณิการ์</t>
  </si>
  <si>
    <t>พลทามูล</t>
  </si>
  <si>
    <t>กัลยรัตน์</t>
  </si>
  <si>
    <t>แสงเลิศล้ำ</t>
  </si>
  <si>
    <t>กุลภัสสร์</t>
  </si>
  <si>
    <t>นาชัยลาน</t>
  </si>
  <si>
    <t>ชันยชา</t>
  </si>
  <si>
    <t>พุ่มกำพล</t>
  </si>
  <si>
    <t>ฐิราวันลย์</t>
  </si>
  <si>
    <t>คำหอมกุล</t>
  </si>
  <si>
    <t>ณัฏฐณิชา</t>
  </si>
  <si>
    <t>ปิ่นทองพันธ์</t>
  </si>
  <si>
    <t>ณัฐธิดา</t>
  </si>
  <si>
    <t>ฉ่ำใจดี</t>
  </si>
  <si>
    <t>ณัฐมล</t>
  </si>
  <si>
    <t>นิ่มอนงค์</t>
  </si>
  <si>
    <t>ณิชานันท์</t>
  </si>
  <si>
    <t>วิมูลชาติ</t>
  </si>
  <si>
    <t>ธรรชนก</t>
  </si>
  <si>
    <t>รอบคอบ</t>
  </si>
  <si>
    <t>ธรรณยพร</t>
  </si>
  <si>
    <t>แซ่ลิ้ม</t>
  </si>
  <si>
    <t>ธันวาพร</t>
  </si>
  <si>
    <t>ชาวโพธิ์สระ</t>
  </si>
  <si>
    <t>นาตาลี</t>
  </si>
  <si>
    <t>เชียงเงิน</t>
  </si>
  <si>
    <t>น้ำทิพย์</t>
  </si>
  <si>
    <t>อัชพฤกษ์</t>
  </si>
  <si>
    <t>เนียมยิ้ม</t>
  </si>
  <si>
    <t>มีนา</t>
  </si>
  <si>
    <t>เปี่ยมสุกไส</t>
  </si>
  <si>
    <t>ศศิกานต์</t>
  </si>
  <si>
    <t>คล้ำวิลัย</t>
  </si>
  <si>
    <t>ศิลารัตน์</t>
  </si>
  <si>
    <t>เดชจินดา</t>
  </si>
  <si>
    <t>สุชาดา</t>
  </si>
  <si>
    <t>ทองมา</t>
  </si>
  <si>
    <t>อธิราพร</t>
  </si>
  <si>
    <t>ชูก้าน</t>
  </si>
  <si>
    <t>อธิศรา</t>
  </si>
  <si>
    <t>อภิชญา</t>
  </si>
  <si>
    <t>อุริสา</t>
  </si>
  <si>
    <t>ฉิมวงษ์</t>
  </si>
  <si>
    <t>รวมจำนวนนักเรียน 40 คน</t>
  </si>
  <si>
    <t>ชิษนุชา</t>
  </si>
  <si>
    <t>ทองงาม</t>
  </si>
  <si>
    <t>ฉายะเจริญ</t>
  </si>
  <si>
    <t>ณัฐภัทร</t>
  </si>
  <si>
    <t>แย้มพิกุล</t>
  </si>
  <si>
    <t>ทัตพงษ์</t>
  </si>
  <si>
    <t>จันทวาส</t>
  </si>
  <si>
    <t>ธวัธชัย</t>
  </si>
  <si>
    <t>คุ้มพ่วงดี</t>
  </si>
  <si>
    <t>ธีรเดช</t>
  </si>
  <si>
    <t>อำลอย</t>
  </si>
  <si>
    <t>โภคิน</t>
  </si>
  <si>
    <t>ข้องม่วง</t>
  </si>
  <si>
    <t>รัตนธร</t>
  </si>
  <si>
    <t>ไกรทองอยู่</t>
  </si>
  <si>
    <t>วรพล</t>
  </si>
  <si>
    <t>ขุนทอง</t>
  </si>
  <si>
    <t>วันชนะ</t>
  </si>
  <si>
    <t>ปรางแฉ่ง</t>
  </si>
  <si>
    <t>วีรวัฒน์</t>
  </si>
  <si>
    <t>คชศิลา</t>
  </si>
  <si>
    <t>วุฒิชา</t>
  </si>
  <si>
    <t>ศิลาวุฒิ</t>
  </si>
  <si>
    <t>อนุวุฒิ</t>
  </si>
  <si>
    <t>สมบูรณ์</t>
  </si>
  <si>
    <t>ทองดี</t>
  </si>
  <si>
    <t>เสฏฐวุฒิ</t>
  </si>
  <si>
    <t>อธิป</t>
  </si>
  <si>
    <t>กวินตา</t>
  </si>
  <si>
    <t>จิราพร</t>
  </si>
  <si>
    <t>อยู่ซา</t>
  </si>
  <si>
    <t>ฐานิกา</t>
  </si>
  <si>
    <t>ทับทิมดี</t>
  </si>
  <si>
    <t>ณัชชา</t>
  </si>
  <si>
    <t>ปัญจแก้ว</t>
  </si>
  <si>
    <t>ธัญยาภรณ์</t>
  </si>
  <si>
    <t>ธิดาพร</t>
  </si>
  <si>
    <t>นภสร</t>
  </si>
  <si>
    <t>เทศทอง</t>
  </si>
  <si>
    <t>นาถลดา</t>
  </si>
  <si>
    <t>ยิ้มศิริ</t>
  </si>
  <si>
    <t>ประภัสสรา</t>
  </si>
  <si>
    <t>พรหมจินดา</t>
  </si>
  <si>
    <t>ปัณฑ์ชนิต</t>
  </si>
  <si>
    <t>คงคืน</t>
  </si>
  <si>
    <t>พิมพ์ลภัส</t>
  </si>
  <si>
    <t>บุญถาวร</t>
  </si>
  <si>
    <t>วรัญญา</t>
  </si>
  <si>
    <t>คำสักดี</t>
  </si>
  <si>
    <t>วริศรา</t>
  </si>
  <si>
    <t>อาจหาญ</t>
  </si>
  <si>
    <t>วันใส</t>
  </si>
  <si>
    <t>จันทร์กลั่น</t>
  </si>
  <si>
    <t>วารินทร์</t>
  </si>
  <si>
    <t>เรียวแรง</t>
  </si>
  <si>
    <t>ศศิวรรณ</t>
  </si>
  <si>
    <t>ศิริลักษณ์</t>
  </si>
  <si>
    <t>แก้วอำไพ</t>
  </si>
  <si>
    <t>สร้อยสุดา</t>
  </si>
  <si>
    <t>สวรส</t>
  </si>
  <si>
    <t>สุจิตตรา</t>
  </si>
  <si>
    <t>อุ่นนานุ</t>
  </si>
  <si>
    <t>สุนิชา</t>
  </si>
  <si>
    <t>ยอดนิโรจน์</t>
  </si>
  <si>
    <t>อมรรัตน์</t>
  </si>
  <si>
    <t>คล้ายสุบรรณ์</t>
  </si>
  <si>
    <t>รวมจำนวนนักเรียน 41 คน</t>
  </si>
  <si>
    <t>เกรียงไกร</t>
  </si>
  <si>
    <t>ปูหนู</t>
  </si>
  <si>
    <t>ชยณัฐ</t>
  </si>
  <si>
    <t>ชินวัตร</t>
  </si>
  <si>
    <t>ดุลยวัต</t>
  </si>
  <si>
    <t>เจริญรัศมี</t>
  </si>
  <si>
    <t>ทวีศักดิ์</t>
  </si>
  <si>
    <t>เปรมบำรุง</t>
  </si>
  <si>
    <t>ธนพนธ์</t>
  </si>
  <si>
    <t>จันทร์ฉาย</t>
  </si>
  <si>
    <t>ธนพล</t>
  </si>
  <si>
    <t>คะพลวงษ์</t>
  </si>
  <si>
    <t>ธนาธร</t>
  </si>
  <si>
    <t>ทุมวงศ์</t>
  </si>
  <si>
    <t>ธีรดนย์</t>
  </si>
  <si>
    <t>วงษ์พานิช</t>
  </si>
  <si>
    <t>ธีรพงศ์</t>
  </si>
  <si>
    <t>ทองเชื้อ</t>
  </si>
  <si>
    <t>ธีรวัฒน์</t>
  </si>
  <si>
    <t>นันทพงศ์</t>
  </si>
  <si>
    <t>ปุญญพัฒน์</t>
  </si>
  <si>
    <t>พงศกร</t>
  </si>
  <si>
    <t>เจียระสถิตย์</t>
  </si>
  <si>
    <t>พีรวิชช์</t>
  </si>
  <si>
    <t>เพ็ชรพายัพ</t>
  </si>
  <si>
    <t>รุ่งโรจน์</t>
  </si>
  <si>
    <t>พินิจการ</t>
  </si>
  <si>
    <t>วัฒธณา</t>
  </si>
  <si>
    <t>นาทกร</t>
  </si>
  <si>
    <t>วายุ</t>
  </si>
  <si>
    <t>สมีเพ็ชร</t>
  </si>
  <si>
    <t>วีรภาพ</t>
  </si>
  <si>
    <t>สงค์ดี</t>
  </si>
  <si>
    <t>ศรัณยู</t>
  </si>
  <si>
    <t>มณีวงษ์</t>
  </si>
  <si>
    <t>ศราวุฒิ</t>
  </si>
  <si>
    <t>กองศักดิ์</t>
  </si>
  <si>
    <t>สันติสุข</t>
  </si>
  <si>
    <t>บุญรอด</t>
  </si>
  <si>
    <t>อภิสิทธิ์</t>
  </si>
  <si>
    <t>ธิดารัตน์</t>
  </si>
  <si>
    <t>ยอดพรหม</t>
  </si>
  <si>
    <t>นพรัตน์</t>
  </si>
  <si>
    <t>นะกองดี</t>
  </si>
  <si>
    <t>ปริยาพร</t>
  </si>
  <si>
    <t>เพ็งมณี</t>
  </si>
  <si>
    <t>พรรณธิภา</t>
  </si>
  <si>
    <t>พัชรวดี</t>
  </si>
  <si>
    <t>แก้วเขียว</t>
  </si>
  <si>
    <t>พิมรดา</t>
  </si>
  <si>
    <t>ภัททิยา</t>
  </si>
  <si>
    <t>มาริษา</t>
  </si>
  <si>
    <t>ลัดดามาศ</t>
  </si>
  <si>
    <t>พลายยงค์</t>
  </si>
  <si>
    <t>วิลาสินี</t>
  </si>
  <si>
    <t>สีเขียว</t>
  </si>
  <si>
    <t>สิตานน</t>
  </si>
  <si>
    <t>พาเวียง</t>
  </si>
  <si>
    <t>สุนันทินี</t>
  </si>
  <si>
    <t>มีอาสา</t>
  </si>
  <si>
    <t>สุวขนาพร</t>
  </si>
  <si>
    <t>ศรีมณฑา</t>
  </si>
  <si>
    <t>เอมมิกา</t>
  </si>
  <si>
    <t>กวิน</t>
  </si>
  <si>
    <t>มาพันธิ์</t>
  </si>
  <si>
    <t>กันทรากร</t>
  </si>
  <si>
    <t>ธัญญดี</t>
  </si>
  <si>
    <t>จิรสิน</t>
  </si>
  <si>
    <t>หงษ์โต</t>
  </si>
  <si>
    <t>จิระพัฒน์</t>
  </si>
  <si>
    <t>ชื่นใจฉ่ำ</t>
  </si>
  <si>
    <t>จิรายุ</t>
  </si>
  <si>
    <t>นรารัตน์</t>
  </si>
  <si>
    <t>ธนพงษ์</t>
  </si>
  <si>
    <t>ธนวัต</t>
  </si>
  <si>
    <t>แซ่คู</t>
  </si>
  <si>
    <t>ชนาเมธ</t>
  </si>
  <si>
    <t>นัฎฐวัตน์</t>
  </si>
  <si>
    <t>พงศธร</t>
  </si>
  <si>
    <t>พีรพัฒน์</t>
  </si>
  <si>
    <t>พีรวิชญ์</t>
  </si>
  <si>
    <t>อ่อนศรี</t>
  </si>
  <si>
    <t>เพิ่มสุข</t>
  </si>
  <si>
    <t>เรืองหิรัญวนิช</t>
  </si>
  <si>
    <t>ภัทราวุฒิ</t>
  </si>
  <si>
    <t>กากแก้ว</t>
  </si>
  <si>
    <t>รพีพัฒน์</t>
  </si>
  <si>
    <t>วรวุธ</t>
  </si>
  <si>
    <t>สิงห์โตศรี</t>
  </si>
  <si>
    <t>วาทิต</t>
  </si>
  <si>
    <t>ไทยงานศิลป์</t>
  </si>
  <si>
    <t>สีเฟื่อง</t>
  </si>
  <si>
    <t>ศักดิ์นิพนธ์</t>
  </si>
  <si>
    <t>ศิวกร</t>
  </si>
  <si>
    <t>สุรศักดิ์</t>
  </si>
  <si>
    <t>อนุชิต</t>
  </si>
  <si>
    <t>คำโยค</t>
  </si>
  <si>
    <t>ต่ายแสง</t>
  </si>
  <si>
    <t>อาทิตย์</t>
  </si>
  <si>
    <t>อานนท์</t>
  </si>
  <si>
    <t>กมลกาน</t>
  </si>
  <si>
    <t>ชลดา</t>
  </si>
  <si>
    <t>เทพณรงค์</t>
  </si>
  <si>
    <t>ณัฐวดี</t>
  </si>
  <si>
    <t>สุทธิวงษ์</t>
  </si>
  <si>
    <t>ธนัชพร</t>
  </si>
  <si>
    <t>ศรีจันทรื</t>
  </si>
  <si>
    <t>ธัญญาภรณ์</t>
  </si>
  <si>
    <t>ภู่ห้อย</t>
  </si>
  <si>
    <t>ธัญลักษณ์</t>
  </si>
  <si>
    <t>โพธิ์ศรีแก้ว</t>
  </si>
  <si>
    <t>นฤภร</t>
  </si>
  <si>
    <t>นันท์นภัส</t>
  </si>
  <si>
    <t>พัชรา</t>
  </si>
  <si>
    <t>แสนใจธรรม</t>
  </si>
  <si>
    <t>พัชรินทร์</t>
  </si>
  <si>
    <t>พรหมสุวรรณ</t>
  </si>
  <si>
    <t>ระพีพรรณ</t>
  </si>
  <si>
    <t>นิรมาน</t>
  </si>
  <si>
    <t>สุภาวดี</t>
  </si>
  <si>
    <t>สีหอม</t>
  </si>
  <si>
    <t>อาริสา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</si>
</sst>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sz val="9"/>
      <color rgb="FF000000"/>
      <name val="TH SarabunPSK"/>
      <family val="2"/>
    </font>
    <font>
      <sz val="13.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1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topLeftCell="A37" zoomScale="87" zoomScaleNormal="87" workbookViewId="0">
      <selection activeCell="V46" sqref="V46:AG46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63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2">
        <v>1</v>
      </c>
      <c r="B7" s="18">
        <v>10742</v>
      </c>
      <c r="C7" s="19" t="s">
        <v>28</v>
      </c>
      <c r="D7" s="19" t="s">
        <v>67</v>
      </c>
      <c r="E7" s="19" t="s">
        <v>68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18">
        <v>10743</v>
      </c>
      <c r="C8" s="19" t="s">
        <v>28</v>
      </c>
      <c r="D8" s="19" t="s">
        <v>69</v>
      </c>
      <c r="E8" s="19" t="s">
        <v>70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18">
        <v>10744</v>
      </c>
      <c r="C9" s="19" t="s">
        <v>28</v>
      </c>
      <c r="D9" s="19" t="s">
        <v>71</v>
      </c>
      <c r="E9" s="19" t="s">
        <v>72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18">
        <v>10745</v>
      </c>
      <c r="C10" s="19" t="s">
        <v>28</v>
      </c>
      <c r="D10" s="20" t="s">
        <v>73</v>
      </c>
      <c r="E10" s="20" t="s">
        <v>74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18">
        <v>10746</v>
      </c>
      <c r="C11" s="19" t="s">
        <v>28</v>
      </c>
      <c r="D11" s="20" t="s">
        <v>75</v>
      </c>
      <c r="E11" s="20" t="s">
        <v>76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18">
        <v>10747</v>
      </c>
      <c r="C12" s="19" t="s">
        <v>28</v>
      </c>
      <c r="D12" s="19" t="s">
        <v>77</v>
      </c>
      <c r="E12" s="19" t="s">
        <v>78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18">
        <v>10748</v>
      </c>
      <c r="C13" s="19" t="s">
        <v>28</v>
      </c>
      <c r="D13" s="20" t="s">
        <v>79</v>
      </c>
      <c r="E13" s="20" t="s">
        <v>80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18">
        <v>10749</v>
      </c>
      <c r="C14" s="19" t="s">
        <v>28</v>
      </c>
      <c r="D14" s="19" t="s">
        <v>81</v>
      </c>
      <c r="E14" s="19" t="s">
        <v>39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18">
        <v>10750</v>
      </c>
      <c r="C15" s="19" t="s">
        <v>28</v>
      </c>
      <c r="D15" s="20" t="s">
        <v>82</v>
      </c>
      <c r="E15" s="20" t="s">
        <v>83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18">
        <v>10751</v>
      </c>
      <c r="C16" s="19" t="s">
        <v>28</v>
      </c>
      <c r="D16" s="19" t="s">
        <v>84</v>
      </c>
      <c r="E16" s="19" t="s">
        <v>85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18">
        <v>10752</v>
      </c>
      <c r="C17" s="19" t="s">
        <v>28</v>
      </c>
      <c r="D17" s="20" t="s">
        <v>86</v>
      </c>
      <c r="E17" s="20" t="s">
        <v>87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18">
        <v>10753</v>
      </c>
      <c r="C18" s="19" t="s">
        <v>28</v>
      </c>
      <c r="D18" s="19" t="s">
        <v>88</v>
      </c>
      <c r="E18" s="19" t="s">
        <v>89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18">
        <v>10754</v>
      </c>
      <c r="C19" s="19" t="s">
        <v>28</v>
      </c>
      <c r="D19" s="19" t="s">
        <v>90</v>
      </c>
      <c r="E19" s="19" t="s">
        <v>91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18">
        <v>10755</v>
      </c>
      <c r="C20" s="19" t="s">
        <v>28</v>
      </c>
      <c r="D20" s="19" t="s">
        <v>92</v>
      </c>
      <c r="E20" s="19" t="s">
        <v>93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18">
        <v>10756</v>
      </c>
      <c r="C21" s="19" t="s">
        <v>34</v>
      </c>
      <c r="D21" s="20" t="s">
        <v>94</v>
      </c>
      <c r="E21" s="20" t="s">
        <v>51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18">
        <v>10757</v>
      </c>
      <c r="C22" s="19" t="s">
        <v>34</v>
      </c>
      <c r="D22" s="19" t="s">
        <v>95</v>
      </c>
      <c r="E22" s="19" t="s">
        <v>96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18">
        <v>10758</v>
      </c>
      <c r="C23" s="19" t="s">
        <v>34</v>
      </c>
      <c r="D23" s="20" t="s">
        <v>97</v>
      </c>
      <c r="E23" s="20" t="s">
        <v>98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18">
        <v>10759</v>
      </c>
      <c r="C24" s="19" t="s">
        <v>34</v>
      </c>
      <c r="D24" s="19" t="s">
        <v>99</v>
      </c>
      <c r="E24" s="19" t="s">
        <v>100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18">
        <v>10760</v>
      </c>
      <c r="C25" s="19" t="s">
        <v>34</v>
      </c>
      <c r="D25" s="20" t="s">
        <v>101</v>
      </c>
      <c r="E25" s="20" t="s">
        <v>102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18">
        <v>10761</v>
      </c>
      <c r="C26" s="19" t="s">
        <v>34</v>
      </c>
      <c r="D26" s="20" t="s">
        <v>103</v>
      </c>
      <c r="E26" s="20" t="s">
        <v>104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18">
        <v>10762</v>
      </c>
      <c r="C27" s="19" t="s">
        <v>34</v>
      </c>
      <c r="D27" s="19" t="s">
        <v>105</v>
      </c>
      <c r="E27" s="19" t="s">
        <v>106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18">
        <v>10763</v>
      </c>
      <c r="C28" s="19" t="s">
        <v>34</v>
      </c>
      <c r="D28" s="19" t="s">
        <v>107</v>
      </c>
      <c r="E28" s="19" t="s">
        <v>108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18">
        <v>10764</v>
      </c>
      <c r="C29" s="19" t="s">
        <v>34</v>
      </c>
      <c r="D29" s="19" t="s">
        <v>109</v>
      </c>
      <c r="E29" s="19" t="s">
        <v>110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18">
        <v>10765</v>
      </c>
      <c r="C30" s="19" t="s">
        <v>34</v>
      </c>
      <c r="D30" s="20" t="s">
        <v>111</v>
      </c>
      <c r="E30" s="20" t="s">
        <v>112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18">
        <v>10766</v>
      </c>
      <c r="C31" s="19" t="s">
        <v>34</v>
      </c>
      <c r="D31" s="20" t="s">
        <v>113</v>
      </c>
      <c r="E31" s="20" t="s">
        <v>114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18">
        <v>10767</v>
      </c>
      <c r="C32" s="19" t="s">
        <v>34</v>
      </c>
      <c r="D32" s="19" t="s">
        <v>115</v>
      </c>
      <c r="E32" s="19" t="s">
        <v>116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18">
        <v>10768</v>
      </c>
      <c r="C33" s="19" t="s">
        <v>34</v>
      </c>
      <c r="D33" s="20" t="s">
        <v>117</v>
      </c>
      <c r="E33" s="20" t="s">
        <v>118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18">
        <v>10769</v>
      </c>
      <c r="C34" s="19" t="s">
        <v>34</v>
      </c>
      <c r="D34" s="19" t="s">
        <v>119</v>
      </c>
      <c r="E34" s="19" t="s">
        <v>120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18">
        <v>10770</v>
      </c>
      <c r="C35" s="19" t="s">
        <v>34</v>
      </c>
      <c r="D35" s="19" t="s">
        <v>37</v>
      </c>
      <c r="E35" s="19" t="s">
        <v>44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18">
        <v>10771</v>
      </c>
      <c r="C36" s="19" t="s">
        <v>34</v>
      </c>
      <c r="D36" s="19" t="s">
        <v>121</v>
      </c>
      <c r="E36" s="19" t="s">
        <v>122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18">
        <v>10772</v>
      </c>
      <c r="C37" s="19" t="s">
        <v>34</v>
      </c>
      <c r="D37" s="19" t="s">
        <v>123</v>
      </c>
      <c r="E37" s="19" t="s">
        <v>124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18">
        <v>10773</v>
      </c>
      <c r="C38" s="19" t="s">
        <v>34</v>
      </c>
      <c r="D38" s="20" t="s">
        <v>40</v>
      </c>
      <c r="E38" s="20" t="s">
        <v>125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18">
        <v>10774</v>
      </c>
      <c r="C39" s="19" t="s">
        <v>34</v>
      </c>
      <c r="D39" s="19" t="s">
        <v>126</v>
      </c>
      <c r="E39" s="19" t="s">
        <v>127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18">
        <v>10775</v>
      </c>
      <c r="C40" s="19" t="s">
        <v>34</v>
      </c>
      <c r="D40" s="19" t="s">
        <v>128</v>
      </c>
      <c r="E40" s="19" t="s">
        <v>129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18">
        <v>10776</v>
      </c>
      <c r="C41" s="19" t="s">
        <v>34</v>
      </c>
      <c r="D41" s="19" t="s">
        <v>130</v>
      </c>
      <c r="E41" s="19" t="s">
        <v>131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21">
        <v>1</v>
      </c>
      <c r="B42" s="22">
        <v>10777</v>
      </c>
      <c r="C42" s="23" t="s">
        <v>34</v>
      </c>
      <c r="D42" s="23" t="s">
        <v>132</v>
      </c>
      <c r="E42" s="23" t="s">
        <v>133</v>
      </c>
      <c r="F42" s="24">
        <v>36</v>
      </c>
      <c r="G42" s="25"/>
      <c r="H42" s="25"/>
      <c r="I42" s="25"/>
      <c r="J42" s="25"/>
      <c r="K42" s="25">
        <f t="shared" si="1"/>
        <v>0</v>
      </c>
      <c r="L42" s="25">
        <f t="shared" si="0"/>
        <v>0</v>
      </c>
      <c r="M42" s="25"/>
      <c r="N42" s="25"/>
      <c r="O42" s="25"/>
      <c r="P42" s="25"/>
      <c r="Q42" s="25"/>
      <c r="R42" s="25"/>
      <c r="S42" s="25"/>
      <c r="T42" s="25"/>
      <c r="U42" s="25"/>
      <c r="V42" s="25">
        <f t="shared" si="2"/>
        <v>0</v>
      </c>
      <c r="W42" s="25"/>
      <c r="X42" s="25"/>
      <c r="Y42" s="25"/>
      <c r="Z42" s="25"/>
      <c r="AA42" s="25"/>
      <c r="AB42" s="25">
        <f t="shared" si="3"/>
        <v>0</v>
      </c>
      <c r="AC42" s="25"/>
      <c r="AD42" s="25"/>
      <c r="AE42" s="25"/>
      <c r="AF42" s="25"/>
      <c r="AG42" s="25">
        <f t="shared" si="4"/>
        <v>0</v>
      </c>
    </row>
    <row r="43" spans="1:33" ht="21">
      <c r="A43" s="12">
        <v>1</v>
      </c>
      <c r="B43" s="26">
        <v>10778</v>
      </c>
      <c r="C43" s="27" t="s">
        <v>34</v>
      </c>
      <c r="D43" s="27" t="s">
        <v>134</v>
      </c>
      <c r="E43" s="27" t="s">
        <v>135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6">
        <v>10779</v>
      </c>
      <c r="C44" s="27" t="s">
        <v>34</v>
      </c>
      <c r="D44" s="27" t="s">
        <v>136</v>
      </c>
      <c r="E44" s="27" t="s">
        <v>74</v>
      </c>
      <c r="F44" s="1">
        <v>38</v>
      </c>
      <c r="G44" s="9"/>
      <c r="H44" s="9"/>
      <c r="I44" s="9"/>
      <c r="J44" s="9"/>
      <c r="K44" s="25">
        <f t="shared" si="1"/>
        <v>0</v>
      </c>
      <c r="L44" s="25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5">
        <f t="shared" si="2"/>
        <v>0</v>
      </c>
      <c r="W44" s="9"/>
      <c r="X44" s="9"/>
      <c r="Y44" s="9"/>
      <c r="Z44" s="9"/>
      <c r="AA44" s="9"/>
      <c r="AB44" s="25">
        <f t="shared" si="3"/>
        <v>0</v>
      </c>
      <c r="AC44" s="9"/>
      <c r="AD44" s="9"/>
      <c r="AE44" s="9"/>
      <c r="AF44" s="9"/>
      <c r="AG44" s="25">
        <f t="shared" si="4"/>
        <v>0</v>
      </c>
    </row>
    <row r="45" spans="1:33" ht="21">
      <c r="A45" s="12">
        <v>1</v>
      </c>
      <c r="B45" s="26">
        <v>10780</v>
      </c>
      <c r="C45" s="27" t="s">
        <v>34</v>
      </c>
      <c r="D45" s="27" t="s">
        <v>137</v>
      </c>
      <c r="E45" s="27" t="s">
        <v>46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26">
        <v>10781</v>
      </c>
      <c r="C46" s="27" t="s">
        <v>34</v>
      </c>
      <c r="D46" s="28" t="s">
        <v>138</v>
      </c>
      <c r="E46" s="28" t="s">
        <v>139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50" t="s">
        <v>140</v>
      </c>
      <c r="F47" s="50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E1:N1"/>
    <mergeCell ref="E47:F47"/>
    <mergeCell ref="C4:E6"/>
    <mergeCell ref="N4:V5"/>
    <mergeCell ref="H4:H5"/>
    <mergeCell ref="K4:K5"/>
    <mergeCell ref="L4:L5"/>
    <mergeCell ref="B3:G3"/>
    <mergeCell ref="AE4:AE5"/>
    <mergeCell ref="AF4:AF5"/>
    <mergeCell ref="AG4:AG5"/>
    <mergeCell ref="A4:A6"/>
    <mergeCell ref="F4:F6"/>
    <mergeCell ref="W4:AB4"/>
    <mergeCell ref="W5:AB5"/>
    <mergeCell ref="AC4:AC5"/>
    <mergeCell ref="AD4:A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4"/>
  <sheetViews>
    <sheetView topLeftCell="B43" workbookViewId="0">
      <selection activeCell="AG43" sqref="AG43:AG47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50" t="s">
        <v>1</v>
      </c>
      <c r="F1" s="50"/>
      <c r="G1" s="50"/>
      <c r="H1" s="50"/>
      <c r="I1" s="50"/>
      <c r="J1" s="50"/>
      <c r="K1" s="50"/>
      <c r="L1" s="50"/>
      <c r="M1" s="50"/>
      <c r="N1" s="5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64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55"/>
      <c r="C3" s="55"/>
      <c r="D3" s="55"/>
      <c r="E3" s="55"/>
      <c r="F3" s="55"/>
      <c r="G3" s="55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>
      <c r="A6" s="42"/>
      <c r="B6" s="15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>
      <c r="A7" s="1">
        <v>2</v>
      </c>
      <c r="B7" s="29">
        <v>10782</v>
      </c>
      <c r="C7" s="19" t="s">
        <v>28</v>
      </c>
      <c r="D7" s="19" t="s">
        <v>141</v>
      </c>
      <c r="E7" s="19" t="s">
        <v>142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7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9">
        <v>10783</v>
      </c>
      <c r="C8" s="19" t="s">
        <v>28</v>
      </c>
      <c r="D8" s="19" t="s">
        <v>57</v>
      </c>
      <c r="E8" s="19" t="s">
        <v>143</v>
      </c>
      <c r="F8" s="1">
        <v>2</v>
      </c>
      <c r="G8" s="1"/>
      <c r="H8" s="1"/>
      <c r="I8" s="1"/>
      <c r="J8" s="1"/>
      <c r="K8" s="1">
        <f t="shared" ref="K8:K47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7" si="2">SUM(N8:U8)/8</f>
        <v>0</v>
      </c>
      <c r="W8" s="1"/>
      <c r="X8" s="1"/>
      <c r="Y8" s="1"/>
      <c r="Z8" s="1"/>
      <c r="AA8" s="1"/>
      <c r="AB8" s="1">
        <f t="shared" ref="AB8:AB47" si="3">SUM(W8:AA8)/5</f>
        <v>0</v>
      </c>
      <c r="AC8" s="1"/>
      <c r="AD8" s="1"/>
      <c r="AE8" s="1"/>
      <c r="AF8" s="1"/>
      <c r="AG8" s="1">
        <f t="shared" ref="AG8:AG47" si="4">SUM(AC8:AF8)*100/100</f>
        <v>0</v>
      </c>
    </row>
    <row r="9" spans="1:33">
      <c r="A9" s="1">
        <v>2</v>
      </c>
      <c r="B9" s="29">
        <v>10784</v>
      </c>
      <c r="C9" s="19" t="s">
        <v>28</v>
      </c>
      <c r="D9" s="19" t="s">
        <v>144</v>
      </c>
      <c r="E9" s="19" t="s">
        <v>145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29">
        <v>10785</v>
      </c>
      <c r="C10" s="19" t="s">
        <v>28</v>
      </c>
      <c r="D10" s="19" t="s">
        <v>146</v>
      </c>
      <c r="E10" s="19" t="s">
        <v>147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9">
        <v>10786</v>
      </c>
      <c r="C11" s="19" t="s">
        <v>28</v>
      </c>
      <c r="D11" s="19" t="s">
        <v>148</v>
      </c>
      <c r="E11" s="19" t="s">
        <v>149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9">
        <v>10787</v>
      </c>
      <c r="C12" s="19" t="s">
        <v>28</v>
      </c>
      <c r="D12" s="20" t="s">
        <v>150</v>
      </c>
      <c r="E12" s="20" t="s">
        <v>151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9">
        <v>10788</v>
      </c>
      <c r="C13" s="19" t="s">
        <v>28</v>
      </c>
      <c r="D13" s="19" t="s">
        <v>152</v>
      </c>
      <c r="E13" s="19" t="s">
        <v>153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9">
        <v>10789</v>
      </c>
      <c r="C14" s="19" t="s">
        <v>28</v>
      </c>
      <c r="D14" s="20" t="s">
        <v>154</v>
      </c>
      <c r="E14" s="20" t="s">
        <v>155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9">
        <v>10790</v>
      </c>
      <c r="C15" s="19" t="s">
        <v>28</v>
      </c>
      <c r="D15" s="19" t="s">
        <v>156</v>
      </c>
      <c r="E15" s="19" t="s">
        <v>157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29">
        <v>10791</v>
      </c>
      <c r="C16" s="19" t="s">
        <v>28</v>
      </c>
      <c r="D16" s="19" t="s">
        <v>158</v>
      </c>
      <c r="E16" s="19" t="s">
        <v>62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9">
        <v>10792</v>
      </c>
      <c r="C17" s="19" t="s">
        <v>28</v>
      </c>
      <c r="D17" s="20" t="s">
        <v>84</v>
      </c>
      <c r="E17" s="20" t="s">
        <v>159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9">
        <v>10793</v>
      </c>
      <c r="C18" s="19" t="s">
        <v>28</v>
      </c>
      <c r="D18" s="20" t="s">
        <v>160</v>
      </c>
      <c r="E18" s="20" t="s">
        <v>161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9">
        <v>10794</v>
      </c>
      <c r="C19" s="19" t="s">
        <v>28</v>
      </c>
      <c r="D19" s="19" t="s">
        <v>162</v>
      </c>
      <c r="E19" s="19" t="s">
        <v>87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9">
        <v>10795</v>
      </c>
      <c r="C20" s="19" t="s">
        <v>28</v>
      </c>
      <c r="D20" s="19" t="s">
        <v>30</v>
      </c>
      <c r="E20" s="19" t="s">
        <v>43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9">
        <v>10796</v>
      </c>
      <c r="C21" s="19" t="s">
        <v>28</v>
      </c>
      <c r="D21" s="19" t="s">
        <v>163</v>
      </c>
      <c r="E21" s="19" t="s">
        <v>164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9">
        <v>10797</v>
      </c>
      <c r="C22" s="19" t="s">
        <v>28</v>
      </c>
      <c r="D22" s="19" t="s">
        <v>165</v>
      </c>
      <c r="E22" s="19" t="s">
        <v>166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9">
        <v>10798</v>
      </c>
      <c r="C23" s="19" t="s">
        <v>28</v>
      </c>
      <c r="D23" s="20" t="s">
        <v>167</v>
      </c>
      <c r="E23" s="20" t="s">
        <v>62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9">
        <v>10799</v>
      </c>
      <c r="C24" s="19" t="s">
        <v>28</v>
      </c>
      <c r="D24" s="19" t="s">
        <v>168</v>
      </c>
      <c r="E24" s="19" t="s">
        <v>38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9">
        <v>10800</v>
      </c>
      <c r="C25" s="19" t="s">
        <v>34</v>
      </c>
      <c r="D25" s="19" t="s">
        <v>169</v>
      </c>
      <c r="E25" s="19" t="s">
        <v>29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9">
        <v>10801</v>
      </c>
      <c r="C26" s="19" t="s">
        <v>34</v>
      </c>
      <c r="D26" s="19" t="s">
        <v>170</v>
      </c>
      <c r="E26" s="19" t="s">
        <v>171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9">
        <v>10802</v>
      </c>
      <c r="C27" s="19" t="s">
        <v>34</v>
      </c>
      <c r="D27" s="19" t="s">
        <v>36</v>
      </c>
      <c r="E27" s="19" t="s">
        <v>47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9">
        <v>10803</v>
      </c>
      <c r="C28" s="19" t="s">
        <v>34</v>
      </c>
      <c r="D28" s="20" t="s">
        <v>172</v>
      </c>
      <c r="E28" s="20" t="s">
        <v>173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9">
        <v>10804</v>
      </c>
      <c r="C29" s="19" t="s">
        <v>34</v>
      </c>
      <c r="D29" s="19" t="s">
        <v>174</v>
      </c>
      <c r="E29" s="19" t="s">
        <v>175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9">
        <v>10805</v>
      </c>
      <c r="C30" s="19" t="s">
        <v>34</v>
      </c>
      <c r="D30" s="19" t="s">
        <v>176</v>
      </c>
      <c r="E30" s="19" t="s">
        <v>59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9">
        <v>10806</v>
      </c>
      <c r="C31" s="19" t="s">
        <v>34</v>
      </c>
      <c r="D31" s="19" t="s">
        <v>177</v>
      </c>
      <c r="E31" s="19" t="s">
        <v>53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9">
        <v>10807</v>
      </c>
      <c r="C32" s="19" t="s">
        <v>34</v>
      </c>
      <c r="D32" s="20" t="s">
        <v>178</v>
      </c>
      <c r="E32" s="20" t="s">
        <v>179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9">
        <v>10808</v>
      </c>
      <c r="C33" s="19" t="s">
        <v>34</v>
      </c>
      <c r="D33" s="20" t="s">
        <v>180</v>
      </c>
      <c r="E33" s="20" t="s">
        <v>181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9">
        <v>10809</v>
      </c>
      <c r="C34" s="19" t="s">
        <v>34</v>
      </c>
      <c r="D34" s="19" t="s">
        <v>182</v>
      </c>
      <c r="E34" s="19" t="s">
        <v>183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9">
        <v>10810</v>
      </c>
      <c r="C35" s="19" t="s">
        <v>34</v>
      </c>
      <c r="D35" s="19" t="s">
        <v>184</v>
      </c>
      <c r="E35" s="19" t="s">
        <v>185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9">
        <v>10811</v>
      </c>
      <c r="C36" s="19" t="s">
        <v>34</v>
      </c>
      <c r="D36" s="20" t="s">
        <v>186</v>
      </c>
      <c r="E36" s="20" t="s">
        <v>187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9">
        <v>10812</v>
      </c>
      <c r="C37" s="19" t="s">
        <v>34</v>
      </c>
      <c r="D37" s="19" t="s">
        <v>188</v>
      </c>
      <c r="E37" s="19" t="s">
        <v>189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9">
        <v>10813</v>
      </c>
      <c r="C38" s="19" t="s">
        <v>34</v>
      </c>
      <c r="D38" s="19" t="s">
        <v>190</v>
      </c>
      <c r="E38" s="19" t="s">
        <v>191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9">
        <v>10814</v>
      </c>
      <c r="C39" s="19" t="s">
        <v>34</v>
      </c>
      <c r="D39" s="19" t="s">
        <v>192</v>
      </c>
      <c r="E39" s="19" t="s">
        <v>193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9">
        <v>10815</v>
      </c>
      <c r="C40" s="19" t="s">
        <v>34</v>
      </c>
      <c r="D40" s="19" t="s">
        <v>194</v>
      </c>
      <c r="E40" s="19" t="s">
        <v>195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9">
        <v>10816</v>
      </c>
      <c r="C41" s="19" t="s">
        <v>34</v>
      </c>
      <c r="D41" s="20" t="s">
        <v>196</v>
      </c>
      <c r="E41" s="30" t="s">
        <v>41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9">
        <v>10817</v>
      </c>
      <c r="C42" s="19" t="s">
        <v>34</v>
      </c>
      <c r="D42" s="19" t="s">
        <v>197</v>
      </c>
      <c r="E42" s="19" t="s">
        <v>198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9">
        <v>10818</v>
      </c>
      <c r="C43" s="19" t="s">
        <v>34</v>
      </c>
      <c r="D43" s="19" t="s">
        <v>199</v>
      </c>
      <c r="E43" s="19" t="s">
        <v>43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24">
        <v>2</v>
      </c>
      <c r="B44" s="31">
        <v>10819</v>
      </c>
      <c r="C44" s="23" t="s">
        <v>34</v>
      </c>
      <c r="D44" s="23" t="s">
        <v>200</v>
      </c>
      <c r="E44" s="23" t="s">
        <v>45</v>
      </c>
      <c r="F44" s="24">
        <v>38</v>
      </c>
      <c r="G44" s="24"/>
      <c r="H44" s="24"/>
      <c r="I44" s="24"/>
      <c r="J44" s="24"/>
      <c r="K44" s="24">
        <f t="shared" si="1"/>
        <v>0</v>
      </c>
      <c r="L44" s="24">
        <f t="shared" si="0"/>
        <v>0</v>
      </c>
      <c r="M44" s="24"/>
      <c r="N44" s="24"/>
      <c r="O44" s="24"/>
      <c r="P44" s="24"/>
      <c r="Q44" s="24"/>
      <c r="R44" s="24"/>
      <c r="S44" s="24"/>
      <c r="T44" s="24"/>
      <c r="U44" s="24"/>
      <c r="V44" s="24">
        <f t="shared" si="2"/>
        <v>0</v>
      </c>
      <c r="W44" s="24"/>
      <c r="X44" s="24"/>
      <c r="Y44" s="24"/>
      <c r="Z44" s="24"/>
      <c r="AA44" s="24"/>
      <c r="AB44" s="24">
        <f t="shared" si="3"/>
        <v>0</v>
      </c>
      <c r="AC44" s="24"/>
      <c r="AD44" s="24"/>
      <c r="AE44" s="24"/>
      <c r="AF44" s="24"/>
      <c r="AG44" s="24">
        <f t="shared" si="4"/>
        <v>0</v>
      </c>
    </row>
    <row r="45" spans="1:33">
      <c r="A45" s="1">
        <v>2</v>
      </c>
      <c r="B45" s="32">
        <v>10820</v>
      </c>
      <c r="C45" s="27" t="s">
        <v>34</v>
      </c>
      <c r="D45" s="27" t="s">
        <v>201</v>
      </c>
      <c r="E45" s="27" t="s">
        <v>202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32">
        <v>10821</v>
      </c>
      <c r="C46" s="27" t="s">
        <v>34</v>
      </c>
      <c r="D46" s="27" t="s">
        <v>203</v>
      </c>
      <c r="E46" s="27" t="s">
        <v>204</v>
      </c>
      <c r="F46" s="1">
        <v>40</v>
      </c>
      <c r="G46" s="1"/>
      <c r="H46" s="1"/>
      <c r="I46" s="1"/>
      <c r="J46" s="1"/>
      <c r="K46" s="24">
        <f t="shared" si="1"/>
        <v>0</v>
      </c>
      <c r="L46" s="24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24">
        <f t="shared" si="2"/>
        <v>0</v>
      </c>
      <c r="W46" s="1"/>
      <c r="X46" s="1"/>
      <c r="Y46" s="1"/>
      <c r="Z46" s="1"/>
      <c r="AA46" s="1"/>
      <c r="AB46" s="24">
        <f t="shared" si="3"/>
        <v>0</v>
      </c>
      <c r="AC46" s="1"/>
      <c r="AD46" s="1"/>
      <c r="AE46" s="1"/>
      <c r="AF46" s="1"/>
      <c r="AG46" s="24">
        <f t="shared" si="4"/>
        <v>0</v>
      </c>
    </row>
    <row r="47" spans="1:33">
      <c r="A47" s="1">
        <v>2</v>
      </c>
      <c r="B47" s="32">
        <v>10822</v>
      </c>
      <c r="C47" s="27" t="s">
        <v>34</v>
      </c>
      <c r="D47" s="28" t="s">
        <v>205</v>
      </c>
      <c r="E47" s="33" t="s">
        <v>206</v>
      </c>
      <c r="F47" s="1">
        <v>41</v>
      </c>
      <c r="G47" s="1"/>
      <c r="H47" s="1"/>
      <c r="I47" s="1"/>
      <c r="J47" s="1"/>
      <c r="K47" s="1">
        <f t="shared" si="1"/>
        <v>0</v>
      </c>
      <c r="L47" s="1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>
        <f t="shared" si="2"/>
        <v>0</v>
      </c>
      <c r="W47" s="1"/>
      <c r="X47" s="1"/>
      <c r="Y47" s="1"/>
      <c r="Z47" s="1"/>
      <c r="AA47" s="1"/>
      <c r="AB47" s="1">
        <f t="shared" si="3"/>
        <v>0</v>
      </c>
      <c r="AC47" s="1"/>
      <c r="AD47" s="1"/>
      <c r="AE47" s="1"/>
      <c r="AF47" s="1"/>
      <c r="AG47" s="1">
        <f t="shared" si="4"/>
        <v>0</v>
      </c>
    </row>
    <row r="48" spans="1:33">
      <c r="A48" s="5"/>
      <c r="B48" s="5"/>
      <c r="C48" s="5"/>
      <c r="D48" s="5"/>
      <c r="E48" s="50" t="s">
        <v>207</v>
      </c>
      <c r="F48" s="50"/>
      <c r="G48" s="5"/>
      <c r="H48" s="15"/>
      <c r="I48" s="4"/>
      <c r="J48" s="4" t="s">
        <v>23</v>
      </c>
      <c r="K48" s="4"/>
      <c r="L48" s="15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5"/>
      <c r="AB48" s="4"/>
      <c r="AC48" s="4"/>
      <c r="AD48" s="5" t="s">
        <v>24</v>
      </c>
      <c r="AE48" s="15"/>
      <c r="AF48" s="15"/>
      <c r="AG48" s="15">
        <f>SUM(AG7:AG47)*100/4100</f>
        <v>0</v>
      </c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0" t="s">
        <v>26</v>
      </c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"/>
      <c r="AE53" s="5"/>
      <c r="AF53" s="5"/>
      <c r="AG53" s="5"/>
    </row>
    <row r="54" spans="1:3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0" t="s">
        <v>27</v>
      </c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"/>
      <c r="AE54" s="5"/>
      <c r="AF54" s="5"/>
      <c r="AG54" s="5"/>
    </row>
  </sheetData>
  <mergeCells count="19"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  <mergeCell ref="S53:AC53"/>
    <mergeCell ref="S54:AC54"/>
    <mergeCell ref="A4:A6"/>
    <mergeCell ref="C4:E6"/>
    <mergeCell ref="F4:F6"/>
    <mergeCell ref="H4:H5"/>
    <mergeCell ref="K4:K5"/>
    <mergeCell ref="E48:F4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4"/>
  <sheetViews>
    <sheetView topLeftCell="C37" workbookViewId="0">
      <selection activeCell="AG47" sqref="AG4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65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3</v>
      </c>
      <c r="B7" s="34">
        <v>10823</v>
      </c>
      <c r="C7" s="19" t="s">
        <v>28</v>
      </c>
      <c r="D7" s="19" t="s">
        <v>208</v>
      </c>
      <c r="E7" s="19" t="s">
        <v>209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34">
        <v>10824</v>
      </c>
      <c r="C8" s="19" t="s">
        <v>28</v>
      </c>
      <c r="D8" s="19" t="s">
        <v>210</v>
      </c>
      <c r="E8" s="19" t="s">
        <v>124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7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7" si="3">SUM(AC8:AF8)*100/100</f>
        <v>0</v>
      </c>
    </row>
    <row r="9" spans="1:33" ht="21">
      <c r="A9" s="1">
        <v>3</v>
      </c>
      <c r="B9" s="34">
        <v>10825</v>
      </c>
      <c r="C9" s="19" t="s">
        <v>28</v>
      </c>
      <c r="D9" s="19" t="s">
        <v>211</v>
      </c>
      <c r="E9" s="19" t="s">
        <v>120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34">
        <v>10826</v>
      </c>
      <c r="C10" s="19" t="s">
        <v>28</v>
      </c>
      <c r="D10" s="20" t="s">
        <v>212</v>
      </c>
      <c r="E10" s="20" t="s">
        <v>213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34">
        <v>10827</v>
      </c>
      <c r="C11" s="19" t="s">
        <v>28</v>
      </c>
      <c r="D11" s="19" t="s">
        <v>214</v>
      </c>
      <c r="E11" s="19" t="s">
        <v>215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34">
        <v>10828</v>
      </c>
      <c r="C12" s="19" t="s">
        <v>28</v>
      </c>
      <c r="D12" s="19" t="s">
        <v>216</v>
      </c>
      <c r="E12" s="19" t="s">
        <v>217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34">
        <v>10829</v>
      </c>
      <c r="C13" s="19" t="s">
        <v>28</v>
      </c>
      <c r="D13" s="19" t="s">
        <v>218</v>
      </c>
      <c r="E13" s="19" t="s">
        <v>219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34">
        <v>10830</v>
      </c>
      <c r="C14" s="19" t="s">
        <v>28</v>
      </c>
      <c r="D14" s="19" t="s">
        <v>220</v>
      </c>
      <c r="E14" s="19" t="s">
        <v>221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34">
        <v>10831</v>
      </c>
      <c r="C15" s="19" t="s">
        <v>28</v>
      </c>
      <c r="D15" s="19" t="s">
        <v>222</v>
      </c>
      <c r="E15" s="19" t="s">
        <v>223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34">
        <v>10832</v>
      </c>
      <c r="C16" s="19" t="s">
        <v>28</v>
      </c>
      <c r="D16" s="19" t="s">
        <v>224</v>
      </c>
      <c r="E16" s="19" t="s">
        <v>225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34">
        <v>10833</v>
      </c>
      <c r="C17" s="19" t="s">
        <v>28</v>
      </c>
      <c r="D17" s="19" t="s">
        <v>226</v>
      </c>
      <c r="E17" s="19" t="s">
        <v>173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34">
        <v>10834</v>
      </c>
      <c r="C18" s="19" t="s">
        <v>28</v>
      </c>
      <c r="D18" s="20" t="s">
        <v>227</v>
      </c>
      <c r="E18" s="20" t="s">
        <v>114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34">
        <v>10835</v>
      </c>
      <c r="C19" s="19" t="s">
        <v>28</v>
      </c>
      <c r="D19" s="20" t="s">
        <v>58</v>
      </c>
      <c r="E19" s="20" t="s">
        <v>49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34">
        <v>10836</v>
      </c>
      <c r="C20" s="19" t="s">
        <v>28</v>
      </c>
      <c r="D20" s="20" t="s">
        <v>228</v>
      </c>
      <c r="E20" s="20" t="s">
        <v>189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34">
        <v>10837</v>
      </c>
      <c r="C21" s="19" t="s">
        <v>28</v>
      </c>
      <c r="D21" s="19" t="s">
        <v>229</v>
      </c>
      <c r="E21" s="19" t="s">
        <v>230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34">
        <v>10838</v>
      </c>
      <c r="C22" s="19" t="s">
        <v>28</v>
      </c>
      <c r="D22" s="19" t="s">
        <v>231</v>
      </c>
      <c r="E22" s="19" t="s">
        <v>232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34">
        <v>10839</v>
      </c>
      <c r="C23" s="19" t="s">
        <v>28</v>
      </c>
      <c r="D23" s="20" t="s">
        <v>60</v>
      </c>
      <c r="E23" s="20" t="s">
        <v>147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34">
        <v>10840</v>
      </c>
      <c r="C24" s="19" t="s">
        <v>28</v>
      </c>
      <c r="D24" s="19" t="s">
        <v>233</v>
      </c>
      <c r="E24" s="19" t="s">
        <v>234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34">
        <v>10841</v>
      </c>
      <c r="C25" s="19" t="s">
        <v>28</v>
      </c>
      <c r="D25" s="19" t="s">
        <v>235</v>
      </c>
      <c r="E25" s="19" t="s">
        <v>236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34">
        <v>10842</v>
      </c>
      <c r="C26" s="19" t="s">
        <v>28</v>
      </c>
      <c r="D26" s="19" t="s">
        <v>237</v>
      </c>
      <c r="E26" s="19" t="s">
        <v>238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34">
        <v>10843</v>
      </c>
      <c r="C27" s="19" t="s">
        <v>28</v>
      </c>
      <c r="D27" s="19" t="s">
        <v>239</v>
      </c>
      <c r="E27" s="19" t="s">
        <v>240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34">
        <v>10844</v>
      </c>
      <c r="C28" s="19" t="s">
        <v>28</v>
      </c>
      <c r="D28" s="19" t="s">
        <v>241</v>
      </c>
      <c r="E28" s="19" t="s">
        <v>242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34">
        <v>10845</v>
      </c>
      <c r="C29" s="19" t="s">
        <v>28</v>
      </c>
      <c r="D29" s="19" t="s">
        <v>243</v>
      </c>
      <c r="E29" s="19" t="s">
        <v>244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34">
        <v>10846</v>
      </c>
      <c r="C30" s="19" t="s">
        <v>28</v>
      </c>
      <c r="D30" s="19" t="s">
        <v>245</v>
      </c>
      <c r="E30" s="19" t="s">
        <v>246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34">
        <v>10847</v>
      </c>
      <c r="C31" s="19" t="s">
        <v>28</v>
      </c>
      <c r="D31" s="19" t="s">
        <v>247</v>
      </c>
      <c r="E31" s="19" t="s">
        <v>145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34">
        <v>10848</v>
      </c>
      <c r="C32" s="19" t="s">
        <v>34</v>
      </c>
      <c r="D32" s="20" t="s">
        <v>248</v>
      </c>
      <c r="E32" s="20" t="s">
        <v>249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34">
        <v>10849</v>
      </c>
      <c r="C33" s="19" t="s">
        <v>34</v>
      </c>
      <c r="D33" s="20" t="s">
        <v>250</v>
      </c>
      <c r="E33" s="20" t="s">
        <v>251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34">
        <v>10850</v>
      </c>
      <c r="C34" s="19" t="s">
        <v>34</v>
      </c>
      <c r="D34" s="19" t="s">
        <v>123</v>
      </c>
      <c r="E34" s="19" t="s">
        <v>45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34">
        <v>10851</v>
      </c>
      <c r="C35" s="19" t="s">
        <v>34</v>
      </c>
      <c r="D35" s="19" t="s">
        <v>252</v>
      </c>
      <c r="E35" s="19" t="s">
        <v>253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34">
        <v>10852</v>
      </c>
      <c r="C36" s="19" t="s">
        <v>34</v>
      </c>
      <c r="D36" s="20" t="s">
        <v>254</v>
      </c>
      <c r="E36" s="20" t="s">
        <v>53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34">
        <v>10853</v>
      </c>
      <c r="C37" s="19" t="s">
        <v>34</v>
      </c>
      <c r="D37" s="19" t="s">
        <v>255</v>
      </c>
      <c r="E37" s="19" t="s">
        <v>256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34">
        <v>10854</v>
      </c>
      <c r="C38" s="19" t="s">
        <v>34</v>
      </c>
      <c r="D38" s="19" t="s">
        <v>257</v>
      </c>
      <c r="E38" s="19" t="s">
        <v>50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34">
        <v>10855</v>
      </c>
      <c r="C39" s="19" t="s">
        <v>34</v>
      </c>
      <c r="D39" s="19" t="s">
        <v>258</v>
      </c>
      <c r="E39" s="19" t="s">
        <v>55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34">
        <v>10856</v>
      </c>
      <c r="C40" s="19" t="s">
        <v>34</v>
      </c>
      <c r="D40" s="19" t="s">
        <v>259</v>
      </c>
      <c r="E40" s="19" t="s">
        <v>120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34">
        <v>10857</v>
      </c>
      <c r="C41" s="19" t="s">
        <v>34</v>
      </c>
      <c r="D41" s="19" t="s">
        <v>260</v>
      </c>
      <c r="E41" s="19" t="s">
        <v>46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34">
        <v>10858</v>
      </c>
      <c r="C42" s="19" t="s">
        <v>34</v>
      </c>
      <c r="D42" s="20" t="s">
        <v>188</v>
      </c>
      <c r="E42" s="20" t="s">
        <v>261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24">
        <v>3</v>
      </c>
      <c r="B43" s="35">
        <v>10859</v>
      </c>
      <c r="C43" s="23" t="s">
        <v>34</v>
      </c>
      <c r="D43" s="23" t="s">
        <v>262</v>
      </c>
      <c r="E43" s="23" t="s">
        <v>263</v>
      </c>
      <c r="F43" s="24">
        <v>37</v>
      </c>
      <c r="G43" s="25"/>
      <c r="H43" s="25"/>
      <c r="I43" s="25"/>
      <c r="J43" s="25"/>
      <c r="K43" s="25">
        <f t="shared" si="1"/>
        <v>0</v>
      </c>
      <c r="L43" s="25">
        <f t="shared" si="0"/>
        <v>0</v>
      </c>
      <c r="M43" s="25"/>
      <c r="N43" s="25"/>
      <c r="O43" s="25"/>
      <c r="P43" s="25"/>
      <c r="Q43" s="25"/>
      <c r="R43" s="25"/>
      <c r="S43" s="25"/>
      <c r="T43" s="25"/>
      <c r="U43" s="25"/>
      <c r="V43" s="25">
        <f t="shared" si="2"/>
        <v>0</v>
      </c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>
        <f t="shared" si="3"/>
        <v>0</v>
      </c>
    </row>
    <row r="44" spans="1:33" ht="21">
      <c r="A44" s="1">
        <v>3</v>
      </c>
      <c r="B44" s="36">
        <v>10860</v>
      </c>
      <c r="C44" s="27" t="s">
        <v>34</v>
      </c>
      <c r="D44" s="27" t="s">
        <v>264</v>
      </c>
      <c r="E44" s="27" t="s">
        <v>265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>
        <f t="shared" si="3"/>
        <v>0</v>
      </c>
    </row>
    <row r="45" spans="1:33" ht="21">
      <c r="A45" s="1">
        <v>3</v>
      </c>
      <c r="B45" s="36">
        <v>10861</v>
      </c>
      <c r="C45" s="27" t="s">
        <v>34</v>
      </c>
      <c r="D45" s="28" t="s">
        <v>266</v>
      </c>
      <c r="E45" s="28" t="s">
        <v>267</v>
      </c>
      <c r="F45" s="1">
        <v>39</v>
      </c>
      <c r="G45" s="9"/>
      <c r="H45" s="9"/>
      <c r="I45" s="9"/>
      <c r="J45" s="9"/>
      <c r="K45" s="25">
        <f t="shared" si="1"/>
        <v>0</v>
      </c>
      <c r="L45" s="25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25">
        <f t="shared" si="2"/>
        <v>0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25">
        <f t="shared" si="3"/>
        <v>0</v>
      </c>
    </row>
    <row r="46" spans="1:33" ht="21">
      <c r="A46" s="1">
        <v>3</v>
      </c>
      <c r="B46" s="36">
        <v>10862</v>
      </c>
      <c r="C46" s="27" t="s">
        <v>34</v>
      </c>
      <c r="D46" s="28" t="s">
        <v>268</v>
      </c>
      <c r="E46" s="28" t="s">
        <v>269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>
        <f t="shared" si="3"/>
        <v>0</v>
      </c>
    </row>
    <row r="47" spans="1:33" ht="21">
      <c r="A47" s="1">
        <v>3</v>
      </c>
      <c r="B47" s="36">
        <v>10863</v>
      </c>
      <c r="C47" s="27" t="s">
        <v>34</v>
      </c>
      <c r="D47" s="27" t="s">
        <v>270</v>
      </c>
      <c r="E47" s="27" t="s">
        <v>246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2"/>
        <v>0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>
        <f t="shared" si="3"/>
        <v>0</v>
      </c>
    </row>
    <row r="48" spans="1:33" ht="21">
      <c r="A48" s="5"/>
      <c r="B48" s="5"/>
      <c r="C48" s="5"/>
      <c r="D48" s="5"/>
      <c r="E48" s="50" t="s">
        <v>207</v>
      </c>
      <c r="F48" s="50"/>
      <c r="G48" s="5"/>
      <c r="I48" s="4"/>
      <c r="J48" s="4" t="s">
        <v>23</v>
      </c>
      <c r="K48" s="4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"/>
      <c r="AC48" s="4"/>
      <c r="AD48" s="5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E48:F48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54"/>
  <sheetViews>
    <sheetView tabSelected="1" topLeftCell="C40" workbookViewId="0">
      <selection activeCell="K50" sqref="K50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49" t="s">
        <v>1</v>
      </c>
      <c r="F1" s="49"/>
      <c r="G1" s="49"/>
      <c r="H1" s="49"/>
      <c r="I1" s="49"/>
      <c r="J1" s="49"/>
      <c r="K1" s="49"/>
      <c r="L1" s="49"/>
      <c r="M1" s="49"/>
      <c r="N1" s="49"/>
    </row>
    <row r="2" spans="1:33" ht="25.5" customHeight="1">
      <c r="A2" s="11"/>
      <c r="D2" s="10" t="s">
        <v>66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60"/>
      <c r="C3" s="60"/>
      <c r="D3" s="60"/>
      <c r="E3" s="60"/>
      <c r="F3" s="60"/>
      <c r="G3" s="60"/>
      <c r="H3" s="2"/>
      <c r="K3" s="2"/>
    </row>
    <row r="4" spans="1:33" ht="34.5" customHeight="1">
      <c r="A4" s="40" t="s">
        <v>2</v>
      </c>
      <c r="B4" s="7" t="s">
        <v>6</v>
      </c>
      <c r="C4" s="51" t="s">
        <v>3</v>
      </c>
      <c r="D4" s="52"/>
      <c r="E4" s="53"/>
      <c r="F4" s="40" t="s">
        <v>4</v>
      </c>
      <c r="G4" s="7" t="s">
        <v>5</v>
      </c>
      <c r="H4" s="40" t="s">
        <v>8</v>
      </c>
      <c r="I4" s="7" t="s">
        <v>9</v>
      </c>
      <c r="J4" s="7" t="s">
        <v>10</v>
      </c>
      <c r="K4" s="40" t="s">
        <v>0</v>
      </c>
      <c r="L4" s="40" t="s">
        <v>12</v>
      </c>
      <c r="M4" s="7" t="s">
        <v>13</v>
      </c>
      <c r="N4" s="51" t="s">
        <v>15</v>
      </c>
      <c r="O4" s="52"/>
      <c r="P4" s="52"/>
      <c r="Q4" s="52"/>
      <c r="R4" s="52"/>
      <c r="S4" s="52"/>
      <c r="T4" s="52"/>
      <c r="U4" s="52"/>
      <c r="V4" s="53"/>
      <c r="W4" s="43" t="s">
        <v>16</v>
      </c>
      <c r="X4" s="44"/>
      <c r="Y4" s="44"/>
      <c r="Z4" s="44"/>
      <c r="AA4" s="44"/>
      <c r="AB4" s="45"/>
      <c r="AC4" s="38" t="s">
        <v>18</v>
      </c>
      <c r="AD4" s="38" t="s">
        <v>21</v>
      </c>
      <c r="AE4" s="38" t="s">
        <v>22</v>
      </c>
      <c r="AF4" s="38" t="s">
        <v>19</v>
      </c>
      <c r="AG4" s="38" t="s">
        <v>12</v>
      </c>
    </row>
    <row r="5" spans="1:33" ht="21">
      <c r="A5" s="41"/>
      <c r="B5" s="14" t="s">
        <v>7</v>
      </c>
      <c r="C5" s="54"/>
      <c r="D5" s="55"/>
      <c r="E5" s="56"/>
      <c r="F5" s="41"/>
      <c r="G5" s="14" t="s">
        <v>8</v>
      </c>
      <c r="H5" s="41"/>
      <c r="I5" s="14" t="s">
        <v>8</v>
      </c>
      <c r="J5" s="14" t="s">
        <v>11</v>
      </c>
      <c r="K5" s="41"/>
      <c r="L5" s="41"/>
      <c r="M5" s="14" t="s">
        <v>14</v>
      </c>
      <c r="N5" s="57"/>
      <c r="O5" s="58"/>
      <c r="P5" s="58"/>
      <c r="Q5" s="58"/>
      <c r="R5" s="58"/>
      <c r="S5" s="58"/>
      <c r="T5" s="58"/>
      <c r="U5" s="58"/>
      <c r="V5" s="59"/>
      <c r="W5" s="46" t="s">
        <v>17</v>
      </c>
      <c r="X5" s="47"/>
      <c r="Y5" s="47"/>
      <c r="Z5" s="47"/>
      <c r="AA5" s="47"/>
      <c r="AB5" s="48"/>
      <c r="AC5" s="39"/>
      <c r="AD5" s="39"/>
      <c r="AE5" s="39"/>
      <c r="AF5" s="39"/>
      <c r="AG5" s="39"/>
    </row>
    <row r="6" spans="1:33" ht="21">
      <c r="A6" s="42"/>
      <c r="C6" s="57"/>
      <c r="D6" s="58"/>
      <c r="E6" s="59"/>
      <c r="F6" s="4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4</v>
      </c>
      <c r="B7" s="29">
        <v>10864</v>
      </c>
      <c r="C7" s="19" t="s">
        <v>28</v>
      </c>
      <c r="D7" s="19" t="s">
        <v>271</v>
      </c>
      <c r="E7" s="19" t="s">
        <v>272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29">
        <v>10865</v>
      </c>
      <c r="C8" s="19" t="s">
        <v>28</v>
      </c>
      <c r="D8" s="19" t="s">
        <v>273</v>
      </c>
      <c r="E8" s="19" t="s">
        <v>274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7" si="3">SUM(AC8:AF8)*100/100</f>
        <v>0</v>
      </c>
    </row>
    <row r="9" spans="1:33" ht="21">
      <c r="A9" s="1">
        <v>4</v>
      </c>
      <c r="B9" s="29">
        <v>10866</v>
      </c>
      <c r="C9" s="19" t="s">
        <v>28</v>
      </c>
      <c r="D9" s="19" t="s">
        <v>56</v>
      </c>
      <c r="E9" s="19" t="s">
        <v>32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29">
        <v>10867</v>
      </c>
      <c r="C10" s="19" t="s">
        <v>28</v>
      </c>
      <c r="D10" s="20" t="s">
        <v>275</v>
      </c>
      <c r="E10" s="20" t="s">
        <v>276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29">
        <v>10868</v>
      </c>
      <c r="C11" s="19" t="s">
        <v>28</v>
      </c>
      <c r="D11" s="20" t="s">
        <v>277</v>
      </c>
      <c r="E11" s="20" t="s">
        <v>278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29">
        <v>10869</v>
      </c>
      <c r="C12" s="19" t="s">
        <v>28</v>
      </c>
      <c r="D12" s="19" t="s">
        <v>279</v>
      </c>
      <c r="E12" s="19" t="s">
        <v>280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29">
        <v>10870</v>
      </c>
      <c r="C13" s="19" t="s">
        <v>28</v>
      </c>
      <c r="D13" s="19" t="s">
        <v>281</v>
      </c>
      <c r="E13" s="19" t="s">
        <v>74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29">
        <v>10871</v>
      </c>
      <c r="C14" s="19" t="s">
        <v>28</v>
      </c>
      <c r="D14" s="20" t="s">
        <v>282</v>
      </c>
      <c r="E14" s="20" t="s">
        <v>283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29">
        <v>10872</v>
      </c>
      <c r="C15" s="19" t="s">
        <v>28</v>
      </c>
      <c r="D15" s="19" t="s">
        <v>284</v>
      </c>
      <c r="E15" s="19" t="s">
        <v>46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29">
        <v>10873</v>
      </c>
      <c r="C16" s="19" t="s">
        <v>28</v>
      </c>
      <c r="D16" s="20" t="s">
        <v>285</v>
      </c>
      <c r="E16" s="20" t="s">
        <v>48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29">
        <v>10874</v>
      </c>
      <c r="C17" s="19" t="s">
        <v>28</v>
      </c>
      <c r="D17" s="19" t="s">
        <v>286</v>
      </c>
      <c r="E17" s="19" t="s">
        <v>54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29">
        <v>10564</v>
      </c>
      <c r="C18" s="19" t="s">
        <v>28</v>
      </c>
      <c r="D18" s="19" t="s">
        <v>287</v>
      </c>
      <c r="E18" s="19" t="s">
        <v>155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29">
        <v>10875</v>
      </c>
      <c r="C19" s="19" t="s">
        <v>28</v>
      </c>
      <c r="D19" s="19" t="s">
        <v>288</v>
      </c>
      <c r="E19" s="19" t="s">
        <v>289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29">
        <v>10876</v>
      </c>
      <c r="C20" s="19" t="s">
        <v>28</v>
      </c>
      <c r="D20" s="19" t="s">
        <v>290</v>
      </c>
      <c r="E20" s="19" t="s">
        <v>291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4</v>
      </c>
      <c r="B21" s="29">
        <v>10877</v>
      </c>
      <c r="C21" s="19" t="s">
        <v>28</v>
      </c>
      <c r="D21" s="19" t="s">
        <v>292</v>
      </c>
      <c r="E21" s="19" t="s">
        <v>35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4</v>
      </c>
      <c r="B22" s="29">
        <v>10878</v>
      </c>
      <c r="C22" s="19" t="s">
        <v>28</v>
      </c>
      <c r="D22" s="19" t="s">
        <v>61</v>
      </c>
      <c r="E22" s="19" t="s">
        <v>293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4</v>
      </c>
      <c r="B23" s="29">
        <v>10879</v>
      </c>
      <c r="C23" s="19" t="s">
        <v>28</v>
      </c>
      <c r="D23" s="19" t="s">
        <v>294</v>
      </c>
      <c r="E23" s="19" t="s">
        <v>106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4</v>
      </c>
      <c r="B24" s="29">
        <v>10880</v>
      </c>
      <c r="C24" s="19" t="s">
        <v>28</v>
      </c>
      <c r="D24" s="20" t="s">
        <v>295</v>
      </c>
      <c r="E24" s="20" t="s">
        <v>296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4</v>
      </c>
      <c r="B25" s="29">
        <v>10881</v>
      </c>
      <c r="C25" s="19" t="s">
        <v>28</v>
      </c>
      <c r="D25" s="19" t="s">
        <v>297</v>
      </c>
      <c r="E25" s="19" t="s">
        <v>298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4</v>
      </c>
      <c r="B26" s="29">
        <v>10882</v>
      </c>
      <c r="C26" s="19" t="s">
        <v>28</v>
      </c>
      <c r="D26" s="19" t="s">
        <v>84</v>
      </c>
      <c r="E26" s="19" t="s">
        <v>299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4</v>
      </c>
      <c r="B27" s="29">
        <v>10883</v>
      </c>
      <c r="C27" s="19" t="s">
        <v>28</v>
      </c>
      <c r="D27" s="19" t="s">
        <v>300</v>
      </c>
      <c r="E27" s="19" t="s">
        <v>253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4</v>
      </c>
      <c r="B28" s="29">
        <v>10884</v>
      </c>
      <c r="C28" s="19" t="s">
        <v>28</v>
      </c>
      <c r="D28" s="19" t="s">
        <v>301</v>
      </c>
      <c r="E28" s="19" t="s">
        <v>31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4</v>
      </c>
      <c r="B29" s="29">
        <v>10885</v>
      </c>
      <c r="C29" s="19" t="s">
        <v>28</v>
      </c>
      <c r="D29" s="20" t="s">
        <v>52</v>
      </c>
      <c r="E29" s="20" t="s">
        <v>31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4</v>
      </c>
      <c r="B30" s="29">
        <v>10886</v>
      </c>
      <c r="C30" s="19" t="s">
        <v>28</v>
      </c>
      <c r="D30" s="19" t="s">
        <v>302</v>
      </c>
      <c r="E30" s="19" t="s">
        <v>299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4</v>
      </c>
      <c r="B31" s="29">
        <v>10887</v>
      </c>
      <c r="C31" s="19" t="s">
        <v>28</v>
      </c>
      <c r="D31" s="19" t="s">
        <v>303</v>
      </c>
      <c r="E31" s="19" t="s">
        <v>304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4</v>
      </c>
      <c r="B32" s="29">
        <v>10888</v>
      </c>
      <c r="C32" s="19" t="s">
        <v>28</v>
      </c>
      <c r="D32" s="19" t="s">
        <v>33</v>
      </c>
      <c r="E32" s="19" t="s">
        <v>305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4</v>
      </c>
      <c r="B33" s="29">
        <v>10889</v>
      </c>
      <c r="C33" s="19" t="s">
        <v>28</v>
      </c>
      <c r="D33" s="19" t="s">
        <v>306</v>
      </c>
      <c r="E33" s="19" t="s">
        <v>38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4</v>
      </c>
      <c r="B34" s="29">
        <v>10890</v>
      </c>
      <c r="C34" s="19" t="s">
        <v>28</v>
      </c>
      <c r="D34" s="19" t="s">
        <v>307</v>
      </c>
      <c r="E34" s="19" t="s">
        <v>35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4</v>
      </c>
      <c r="B35" s="29">
        <v>10891</v>
      </c>
      <c r="C35" s="19" t="s">
        <v>34</v>
      </c>
      <c r="D35" s="19" t="s">
        <v>308</v>
      </c>
      <c r="E35" s="19" t="s">
        <v>133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4</v>
      </c>
      <c r="B36" s="29">
        <v>10892</v>
      </c>
      <c r="C36" s="19" t="s">
        <v>34</v>
      </c>
      <c r="D36" s="19" t="s">
        <v>309</v>
      </c>
      <c r="E36" s="19" t="s">
        <v>310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4</v>
      </c>
      <c r="B37" s="29">
        <v>10893</v>
      </c>
      <c r="C37" s="19" t="s">
        <v>34</v>
      </c>
      <c r="D37" s="19" t="s">
        <v>311</v>
      </c>
      <c r="E37" s="19" t="s">
        <v>312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4</v>
      </c>
      <c r="B38" s="29">
        <v>10894</v>
      </c>
      <c r="C38" s="19" t="s">
        <v>34</v>
      </c>
      <c r="D38" s="19" t="s">
        <v>313</v>
      </c>
      <c r="E38" s="19" t="s">
        <v>314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4</v>
      </c>
      <c r="B39" s="29">
        <v>10895</v>
      </c>
      <c r="C39" s="19" t="s">
        <v>34</v>
      </c>
      <c r="D39" s="20" t="s">
        <v>315</v>
      </c>
      <c r="E39" s="20" t="s">
        <v>316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4</v>
      </c>
      <c r="B40" s="29">
        <v>10896</v>
      </c>
      <c r="C40" s="19" t="s">
        <v>34</v>
      </c>
      <c r="D40" s="19" t="s">
        <v>317</v>
      </c>
      <c r="E40" s="19" t="s">
        <v>318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4</v>
      </c>
      <c r="B41" s="29">
        <v>10897</v>
      </c>
      <c r="C41" s="19" t="s">
        <v>34</v>
      </c>
      <c r="D41" s="19" t="s">
        <v>319</v>
      </c>
      <c r="E41" s="19" t="s">
        <v>53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24">
        <v>4</v>
      </c>
      <c r="B42" s="31">
        <v>10898</v>
      </c>
      <c r="C42" s="23" t="s">
        <v>34</v>
      </c>
      <c r="D42" s="37" t="s">
        <v>320</v>
      </c>
      <c r="E42" s="37" t="s">
        <v>42</v>
      </c>
      <c r="F42" s="24">
        <v>36</v>
      </c>
      <c r="G42" s="25"/>
      <c r="H42" s="25"/>
      <c r="I42" s="25"/>
      <c r="J42" s="25"/>
      <c r="K42" s="25">
        <f t="shared" si="1"/>
        <v>0</v>
      </c>
      <c r="L42" s="25">
        <f t="shared" si="0"/>
        <v>0</v>
      </c>
      <c r="M42" s="25"/>
      <c r="N42" s="25"/>
      <c r="O42" s="25"/>
      <c r="P42" s="25"/>
      <c r="Q42" s="25"/>
      <c r="R42" s="25"/>
      <c r="S42" s="25"/>
      <c r="T42" s="25"/>
      <c r="U42" s="25"/>
      <c r="V42" s="25">
        <f t="shared" si="2"/>
        <v>0</v>
      </c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>
        <f t="shared" si="3"/>
        <v>0</v>
      </c>
    </row>
    <row r="43" spans="1:33" ht="21">
      <c r="A43" s="1">
        <v>4</v>
      </c>
      <c r="B43" s="32">
        <v>10899</v>
      </c>
      <c r="C43" s="27" t="s">
        <v>34</v>
      </c>
      <c r="D43" s="27" t="s">
        <v>321</v>
      </c>
      <c r="E43" s="27" t="s">
        <v>322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ref="V43:V47" si="4">SUM(N43:U43)/8</f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1">
        <v>4</v>
      </c>
      <c r="B44" s="32">
        <v>10900</v>
      </c>
      <c r="C44" s="27" t="s">
        <v>34</v>
      </c>
      <c r="D44" s="27" t="s">
        <v>323</v>
      </c>
      <c r="E44" s="27" t="s">
        <v>324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5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25">
        <f t="shared" si="3"/>
        <v>0</v>
      </c>
    </row>
    <row r="45" spans="1:33" ht="21">
      <c r="A45" s="1">
        <v>4</v>
      </c>
      <c r="B45" s="32">
        <v>10901</v>
      </c>
      <c r="C45" s="27" t="s">
        <v>34</v>
      </c>
      <c r="D45" s="27" t="s">
        <v>325</v>
      </c>
      <c r="E45" s="27" t="s">
        <v>326</v>
      </c>
      <c r="F45" s="1">
        <v>39</v>
      </c>
      <c r="G45" s="9"/>
      <c r="H45" s="9"/>
      <c r="I45" s="9"/>
      <c r="J45" s="9"/>
      <c r="K45" s="25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4"/>
        <v>0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>
        <f t="shared" si="3"/>
        <v>0</v>
      </c>
    </row>
    <row r="46" spans="1:33" ht="21">
      <c r="A46" s="1">
        <v>4</v>
      </c>
      <c r="B46" s="32">
        <v>10902</v>
      </c>
      <c r="C46" s="27" t="s">
        <v>34</v>
      </c>
      <c r="D46" s="27" t="s">
        <v>327</v>
      </c>
      <c r="E46" s="27" t="s">
        <v>328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25">
        <f t="shared" si="2"/>
        <v>0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25">
        <f t="shared" si="3"/>
        <v>0</v>
      </c>
    </row>
    <row r="47" spans="1:33" ht="21">
      <c r="A47" s="1">
        <v>4</v>
      </c>
      <c r="B47" s="32">
        <v>10903</v>
      </c>
      <c r="C47" s="27" t="s">
        <v>34</v>
      </c>
      <c r="D47" s="27" t="s">
        <v>329</v>
      </c>
      <c r="E47" s="27" t="s">
        <v>42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4"/>
        <v>0</v>
      </c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>
        <f t="shared" si="3"/>
        <v>0</v>
      </c>
    </row>
    <row r="48" spans="1:33" ht="21">
      <c r="A48" s="5"/>
      <c r="B48" s="5"/>
      <c r="C48" s="5"/>
      <c r="D48" s="5"/>
      <c r="E48" s="50" t="s">
        <v>207</v>
      </c>
      <c r="F48" s="50"/>
      <c r="G48" s="5"/>
      <c r="I48" s="4"/>
      <c r="J48" s="4" t="s">
        <v>23</v>
      </c>
      <c r="K48" s="4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"/>
      <c r="AC48" s="4"/>
      <c r="AD48" s="5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E48:F48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ม.1-1</vt:lpstr>
      <vt:lpstr>ม.1-2</vt:lpstr>
      <vt:lpstr>ม.1-3</vt:lpstr>
      <vt:lpstr>ม.1-4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2024-04-15T09:11:38Z</dcterms:modified>
</cp:coreProperties>
</file>