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2566\โครงสร้างประเมินผล\"/>
    </mc:Choice>
  </mc:AlternateContent>
  <xr:revisionPtr revIDLastSave="0" documentId="13_ncr:1_{1AF98B9C-2B47-405C-B4D1-5BD3B0271B80}" xr6:coauthVersionLast="47" xr6:coauthVersionMax="47" xr10:uidLastSave="{00000000-0000-0000-0000-000000000000}"/>
  <bookViews>
    <workbookView xWindow="-110" yWindow="-110" windowWidth="19420" windowHeight="11020" activeTab="3" xr2:uid="{D40B9725-00D3-8C4E-A202-7832A4E378DD}"/>
  </bookViews>
  <sheets>
    <sheet name="ม.1-1" sheetId="2" r:id="rId1"/>
    <sheet name="ม.1-2" sheetId="3" r:id="rId2"/>
    <sheet name="ม.1-3" sheetId="4" r:id="rId3"/>
    <sheet name="ม.1-4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2" i="4" l="1"/>
  <c r="V43" i="4"/>
  <c r="AB42" i="3"/>
  <c r="AB43" i="3"/>
  <c r="AB44" i="3"/>
  <c r="V42" i="3"/>
  <c r="V43" i="3"/>
  <c r="V44" i="3"/>
  <c r="AG43" i="5"/>
  <c r="V43" i="5"/>
  <c r="L43" i="5"/>
  <c r="K43" i="5"/>
  <c r="AG43" i="4"/>
  <c r="K43" i="4"/>
  <c r="L43" i="4" s="1"/>
  <c r="K42" i="4"/>
  <c r="L42" i="4" s="1"/>
  <c r="AG42" i="5"/>
  <c r="V42" i="5"/>
  <c r="K42" i="5"/>
  <c r="L42" i="5" s="1"/>
  <c r="AG41" i="5"/>
  <c r="V41" i="5"/>
  <c r="K41" i="5"/>
  <c r="L41" i="5" s="1"/>
  <c r="AG40" i="5"/>
  <c r="V40" i="5"/>
  <c r="K40" i="5"/>
  <c r="L40" i="5" s="1"/>
  <c r="AG39" i="5"/>
  <c r="V39" i="5"/>
  <c r="K39" i="5"/>
  <c r="L39" i="5" s="1"/>
  <c r="AG38" i="5"/>
  <c r="V38" i="5"/>
  <c r="K38" i="5"/>
  <c r="L38" i="5" s="1"/>
  <c r="AG37" i="5"/>
  <c r="V37" i="5"/>
  <c r="L37" i="5"/>
  <c r="K37" i="5"/>
  <c r="AG36" i="5"/>
  <c r="V36" i="5"/>
  <c r="K36" i="5"/>
  <c r="L36" i="5" s="1"/>
  <c r="AG35" i="5"/>
  <c r="V35" i="5"/>
  <c r="K35" i="5"/>
  <c r="L35" i="5" s="1"/>
  <c r="AG34" i="5"/>
  <c r="V34" i="5"/>
  <c r="K34" i="5"/>
  <c r="L34" i="5" s="1"/>
  <c r="AG33" i="5"/>
  <c r="V33" i="5"/>
  <c r="K33" i="5"/>
  <c r="L33" i="5" s="1"/>
  <c r="AG32" i="5"/>
  <c r="V32" i="5"/>
  <c r="K32" i="5"/>
  <c r="L32" i="5" s="1"/>
  <c r="AG31" i="5"/>
  <c r="V31" i="5"/>
  <c r="K31" i="5"/>
  <c r="L31" i="5" s="1"/>
  <c r="AG30" i="5"/>
  <c r="V30" i="5"/>
  <c r="K30" i="5"/>
  <c r="L30" i="5" s="1"/>
  <c r="AG29" i="5"/>
  <c r="V29" i="5"/>
  <c r="L29" i="5"/>
  <c r="K29" i="5"/>
  <c r="AG28" i="5"/>
  <c r="V28" i="5"/>
  <c r="K28" i="5"/>
  <c r="L28" i="5" s="1"/>
  <c r="AG27" i="5"/>
  <c r="V27" i="5"/>
  <c r="K27" i="5"/>
  <c r="L27" i="5" s="1"/>
  <c r="AG26" i="5"/>
  <c r="V26" i="5"/>
  <c r="K26" i="5"/>
  <c r="L26" i="5" s="1"/>
  <c r="AG25" i="5"/>
  <c r="V25" i="5"/>
  <c r="K25" i="5"/>
  <c r="L25" i="5" s="1"/>
  <c r="AG24" i="5"/>
  <c r="V24" i="5"/>
  <c r="K24" i="5"/>
  <c r="L24" i="5" s="1"/>
  <c r="AG23" i="5"/>
  <c r="V23" i="5"/>
  <c r="K23" i="5"/>
  <c r="L23" i="5" s="1"/>
  <c r="AG22" i="5"/>
  <c r="V22" i="5"/>
  <c r="K22" i="5"/>
  <c r="L22" i="5" s="1"/>
  <c r="AG21" i="5"/>
  <c r="V21" i="5"/>
  <c r="K21" i="5"/>
  <c r="L21" i="5" s="1"/>
  <c r="AG20" i="5"/>
  <c r="V20" i="5"/>
  <c r="K20" i="5"/>
  <c r="L20" i="5" s="1"/>
  <c r="AG19" i="5"/>
  <c r="V19" i="5"/>
  <c r="K19" i="5"/>
  <c r="L19" i="5" s="1"/>
  <c r="AG18" i="5"/>
  <c r="V18" i="5"/>
  <c r="K18" i="5"/>
  <c r="L18" i="5" s="1"/>
  <c r="AG17" i="5"/>
  <c r="V17" i="5"/>
  <c r="K17" i="5"/>
  <c r="L17" i="5" s="1"/>
  <c r="AG16" i="5"/>
  <c r="V16" i="5"/>
  <c r="K16" i="5"/>
  <c r="L16" i="5" s="1"/>
  <c r="AG15" i="5"/>
  <c r="V15" i="5"/>
  <c r="K15" i="5"/>
  <c r="L15" i="5" s="1"/>
  <c r="AG14" i="5"/>
  <c r="V14" i="5"/>
  <c r="K14" i="5"/>
  <c r="L14" i="5" s="1"/>
  <c r="AG13" i="5"/>
  <c r="V13" i="5"/>
  <c r="K13" i="5"/>
  <c r="L13" i="5" s="1"/>
  <c r="AG12" i="5"/>
  <c r="V12" i="5"/>
  <c r="K12" i="5"/>
  <c r="L12" i="5" s="1"/>
  <c r="AG11" i="5"/>
  <c r="V11" i="5"/>
  <c r="K11" i="5"/>
  <c r="L11" i="5" s="1"/>
  <c r="AG10" i="5"/>
  <c r="V10" i="5"/>
  <c r="K10" i="5"/>
  <c r="L10" i="5" s="1"/>
  <c r="AG9" i="5"/>
  <c r="V9" i="5"/>
  <c r="K9" i="5"/>
  <c r="L9" i="5" s="1"/>
  <c r="AG8" i="5"/>
  <c r="V8" i="5"/>
  <c r="K8" i="5"/>
  <c r="L8" i="5" s="1"/>
  <c r="AG7" i="5"/>
  <c r="AG44" i="5" s="1"/>
  <c r="V7" i="5"/>
  <c r="K7" i="5"/>
  <c r="L7" i="5" s="1"/>
  <c r="L44" i="5" s="1"/>
  <c r="AG42" i="4"/>
  <c r="AG41" i="4"/>
  <c r="V41" i="4"/>
  <c r="K41" i="4"/>
  <c r="L41" i="4" s="1"/>
  <c r="AG40" i="4"/>
  <c r="V40" i="4"/>
  <c r="K40" i="4"/>
  <c r="L40" i="4" s="1"/>
  <c r="AG39" i="4"/>
  <c r="V39" i="4"/>
  <c r="K39" i="4"/>
  <c r="L39" i="4" s="1"/>
  <c r="AG38" i="4"/>
  <c r="V38" i="4"/>
  <c r="K38" i="4"/>
  <c r="L38" i="4" s="1"/>
  <c r="AG37" i="4"/>
  <c r="V37" i="4"/>
  <c r="K37" i="4"/>
  <c r="L37" i="4" s="1"/>
  <c r="AG36" i="4"/>
  <c r="V36" i="4"/>
  <c r="K36" i="4"/>
  <c r="L36" i="4" s="1"/>
  <c r="AG35" i="4"/>
  <c r="V35" i="4"/>
  <c r="K35" i="4"/>
  <c r="L35" i="4" s="1"/>
  <c r="AG34" i="4"/>
  <c r="V34" i="4"/>
  <c r="L34" i="4"/>
  <c r="K34" i="4"/>
  <c r="AG33" i="4"/>
  <c r="V33" i="4"/>
  <c r="K33" i="4"/>
  <c r="L33" i="4" s="1"/>
  <c r="AG32" i="4"/>
  <c r="V32" i="4"/>
  <c r="K32" i="4"/>
  <c r="L32" i="4" s="1"/>
  <c r="AG31" i="4"/>
  <c r="V31" i="4"/>
  <c r="K31" i="4"/>
  <c r="L31" i="4" s="1"/>
  <c r="AG30" i="4"/>
  <c r="V30" i="4"/>
  <c r="K30" i="4"/>
  <c r="L30" i="4" s="1"/>
  <c r="AG29" i="4"/>
  <c r="V29" i="4"/>
  <c r="K29" i="4"/>
  <c r="L29" i="4" s="1"/>
  <c r="AG28" i="4"/>
  <c r="V28" i="4"/>
  <c r="K28" i="4"/>
  <c r="L28" i="4" s="1"/>
  <c r="AG27" i="4"/>
  <c r="V27" i="4"/>
  <c r="K27" i="4"/>
  <c r="L27" i="4" s="1"/>
  <c r="AG26" i="4"/>
  <c r="V26" i="4"/>
  <c r="K26" i="4"/>
  <c r="L26" i="4" s="1"/>
  <c r="AG25" i="4"/>
  <c r="V25" i="4"/>
  <c r="K25" i="4"/>
  <c r="L25" i="4" s="1"/>
  <c r="AG24" i="4"/>
  <c r="V24" i="4"/>
  <c r="K24" i="4"/>
  <c r="L24" i="4" s="1"/>
  <c r="AG23" i="4"/>
  <c r="V23" i="4"/>
  <c r="K23" i="4"/>
  <c r="L23" i="4" s="1"/>
  <c r="AG22" i="4"/>
  <c r="V22" i="4"/>
  <c r="K22" i="4"/>
  <c r="L22" i="4" s="1"/>
  <c r="AG21" i="4"/>
  <c r="V21" i="4"/>
  <c r="K21" i="4"/>
  <c r="L21" i="4" s="1"/>
  <c r="AG20" i="4"/>
  <c r="V20" i="4"/>
  <c r="K20" i="4"/>
  <c r="L20" i="4" s="1"/>
  <c r="AG19" i="4"/>
  <c r="V19" i="4"/>
  <c r="K19" i="4"/>
  <c r="L19" i="4" s="1"/>
  <c r="AG18" i="4"/>
  <c r="V18" i="4"/>
  <c r="K18" i="4"/>
  <c r="L18" i="4" s="1"/>
  <c r="AG17" i="4"/>
  <c r="V17" i="4"/>
  <c r="L17" i="4"/>
  <c r="K17" i="4"/>
  <c r="AG16" i="4"/>
  <c r="V16" i="4"/>
  <c r="K16" i="4"/>
  <c r="L16" i="4" s="1"/>
  <c r="AG15" i="4"/>
  <c r="V15" i="4"/>
  <c r="K15" i="4"/>
  <c r="L15" i="4" s="1"/>
  <c r="AG14" i="4"/>
  <c r="V14" i="4"/>
  <c r="K14" i="4"/>
  <c r="L14" i="4" s="1"/>
  <c r="AG13" i="4"/>
  <c r="V13" i="4"/>
  <c r="K13" i="4"/>
  <c r="L13" i="4" s="1"/>
  <c r="AG12" i="4"/>
  <c r="V12" i="4"/>
  <c r="K12" i="4"/>
  <c r="L12" i="4" s="1"/>
  <c r="AG11" i="4"/>
  <c r="V11" i="4"/>
  <c r="K11" i="4"/>
  <c r="L11" i="4" s="1"/>
  <c r="AG10" i="4"/>
  <c r="V10" i="4"/>
  <c r="K10" i="4"/>
  <c r="L10" i="4" s="1"/>
  <c r="AG9" i="4"/>
  <c r="V9" i="4"/>
  <c r="K9" i="4"/>
  <c r="L9" i="4" s="1"/>
  <c r="AG8" i="4"/>
  <c r="V8" i="4"/>
  <c r="K8" i="4"/>
  <c r="L8" i="4" s="1"/>
  <c r="AG7" i="4"/>
  <c r="AG44" i="4" s="1"/>
  <c r="V7" i="4"/>
  <c r="K7" i="4"/>
  <c r="L7" i="4" s="1"/>
  <c r="AG41" i="3"/>
  <c r="AG42" i="3"/>
  <c r="AG43" i="3"/>
  <c r="AG44" i="3"/>
  <c r="K43" i="3"/>
  <c r="L43" i="3" s="1"/>
  <c r="K44" i="3"/>
  <c r="L44" i="3" s="1"/>
  <c r="K42" i="3"/>
  <c r="L42" i="3" s="1"/>
  <c r="AB41" i="3"/>
  <c r="V41" i="3"/>
  <c r="K41" i="3"/>
  <c r="L41" i="3" s="1"/>
  <c r="AG40" i="3"/>
  <c r="AB40" i="3"/>
  <c r="V40" i="3"/>
  <c r="K40" i="3"/>
  <c r="L40" i="3" s="1"/>
  <c r="AG39" i="3"/>
  <c r="AB39" i="3"/>
  <c r="V39" i="3"/>
  <c r="K39" i="3"/>
  <c r="L39" i="3" s="1"/>
  <c r="AG38" i="3"/>
  <c r="AB38" i="3"/>
  <c r="V38" i="3"/>
  <c r="K38" i="3"/>
  <c r="L38" i="3" s="1"/>
  <c r="AG37" i="3"/>
  <c r="AB37" i="3"/>
  <c r="V37" i="3"/>
  <c r="K37" i="3"/>
  <c r="L37" i="3" s="1"/>
  <c r="AG36" i="3"/>
  <c r="AB36" i="3"/>
  <c r="V36" i="3"/>
  <c r="K36" i="3"/>
  <c r="L36" i="3" s="1"/>
  <c r="AG35" i="3"/>
  <c r="AB35" i="3"/>
  <c r="V35" i="3"/>
  <c r="K35" i="3"/>
  <c r="L35" i="3" s="1"/>
  <c r="AG34" i="3"/>
  <c r="AB34" i="3"/>
  <c r="V34" i="3"/>
  <c r="K34" i="3"/>
  <c r="L34" i="3" s="1"/>
  <c r="AG33" i="3"/>
  <c r="AB33" i="3"/>
  <c r="V33" i="3"/>
  <c r="K33" i="3"/>
  <c r="L33" i="3" s="1"/>
  <c r="AG32" i="3"/>
  <c r="AB32" i="3"/>
  <c r="V32" i="3"/>
  <c r="K32" i="3"/>
  <c r="L32" i="3" s="1"/>
  <c r="AG31" i="3"/>
  <c r="AB31" i="3"/>
  <c r="V31" i="3"/>
  <c r="K31" i="3"/>
  <c r="L31" i="3" s="1"/>
  <c r="AG30" i="3"/>
  <c r="AB30" i="3"/>
  <c r="V30" i="3"/>
  <c r="K30" i="3"/>
  <c r="L30" i="3" s="1"/>
  <c r="AG29" i="3"/>
  <c r="AB29" i="3"/>
  <c r="V29" i="3"/>
  <c r="K29" i="3"/>
  <c r="L29" i="3" s="1"/>
  <c r="AG28" i="3"/>
  <c r="AB28" i="3"/>
  <c r="V28" i="3"/>
  <c r="K28" i="3"/>
  <c r="L28" i="3" s="1"/>
  <c r="AG27" i="3"/>
  <c r="AB27" i="3"/>
  <c r="V27" i="3"/>
  <c r="K27" i="3"/>
  <c r="L27" i="3" s="1"/>
  <c r="AG26" i="3"/>
  <c r="AB26" i="3"/>
  <c r="V26" i="3"/>
  <c r="K26" i="3"/>
  <c r="L26" i="3" s="1"/>
  <c r="AG25" i="3"/>
  <c r="AB25" i="3"/>
  <c r="V25" i="3"/>
  <c r="K25" i="3"/>
  <c r="L25" i="3" s="1"/>
  <c r="AG24" i="3"/>
  <c r="AB24" i="3"/>
  <c r="V24" i="3"/>
  <c r="K24" i="3"/>
  <c r="L24" i="3" s="1"/>
  <c r="AG23" i="3"/>
  <c r="AB23" i="3"/>
  <c r="V23" i="3"/>
  <c r="K23" i="3"/>
  <c r="L23" i="3" s="1"/>
  <c r="AG22" i="3"/>
  <c r="AB22" i="3"/>
  <c r="V22" i="3"/>
  <c r="K22" i="3"/>
  <c r="L22" i="3" s="1"/>
  <c r="AG21" i="3"/>
  <c r="AB21" i="3"/>
  <c r="V21" i="3"/>
  <c r="K21" i="3"/>
  <c r="L21" i="3" s="1"/>
  <c r="AG20" i="3"/>
  <c r="AB20" i="3"/>
  <c r="V20" i="3"/>
  <c r="K20" i="3"/>
  <c r="L20" i="3" s="1"/>
  <c r="AG19" i="3"/>
  <c r="AB19" i="3"/>
  <c r="V19" i="3"/>
  <c r="K19" i="3"/>
  <c r="L19" i="3" s="1"/>
  <c r="AG18" i="3"/>
  <c r="AB18" i="3"/>
  <c r="V18" i="3"/>
  <c r="K18" i="3"/>
  <c r="L18" i="3" s="1"/>
  <c r="AG17" i="3"/>
  <c r="AB17" i="3"/>
  <c r="V17" i="3"/>
  <c r="K17" i="3"/>
  <c r="L17" i="3" s="1"/>
  <c r="AG16" i="3"/>
  <c r="AB16" i="3"/>
  <c r="V16" i="3"/>
  <c r="K16" i="3"/>
  <c r="L16" i="3" s="1"/>
  <c r="AG15" i="3"/>
  <c r="AB15" i="3"/>
  <c r="V15" i="3"/>
  <c r="K15" i="3"/>
  <c r="L15" i="3" s="1"/>
  <c r="AG14" i="3"/>
  <c r="AB14" i="3"/>
  <c r="V14" i="3"/>
  <c r="K14" i="3"/>
  <c r="L14" i="3" s="1"/>
  <c r="AG13" i="3"/>
  <c r="AB13" i="3"/>
  <c r="V13" i="3"/>
  <c r="K13" i="3"/>
  <c r="L13" i="3" s="1"/>
  <c r="AG12" i="3"/>
  <c r="AB12" i="3"/>
  <c r="V12" i="3"/>
  <c r="K12" i="3"/>
  <c r="L12" i="3" s="1"/>
  <c r="AG11" i="3"/>
  <c r="AB11" i="3"/>
  <c r="V11" i="3"/>
  <c r="K11" i="3"/>
  <c r="L11" i="3" s="1"/>
  <c r="AG10" i="3"/>
  <c r="AB10" i="3"/>
  <c r="V10" i="3"/>
  <c r="K10" i="3"/>
  <c r="L10" i="3" s="1"/>
  <c r="AG9" i="3"/>
  <c r="AB9" i="3"/>
  <c r="V9" i="3"/>
  <c r="K9" i="3"/>
  <c r="L9" i="3" s="1"/>
  <c r="AG8" i="3"/>
  <c r="AB8" i="3"/>
  <c r="V8" i="3"/>
  <c r="K8" i="3"/>
  <c r="L8" i="3" s="1"/>
  <c r="AG7" i="3"/>
  <c r="AG45" i="3" s="1"/>
  <c r="AB7" i="3"/>
  <c r="V7" i="3"/>
  <c r="K7" i="3"/>
  <c r="L7" i="3" s="1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7" i="2"/>
  <c r="AG43" i="2" s="1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7" i="2"/>
  <c r="K8" i="2"/>
  <c r="L8" i="2" s="1"/>
  <c r="K9" i="2"/>
  <c r="K10" i="2"/>
  <c r="K11" i="2"/>
  <c r="K12" i="2"/>
  <c r="L12" i="2" s="1"/>
  <c r="K13" i="2"/>
  <c r="K14" i="2"/>
  <c r="L14" i="2" s="1"/>
  <c r="K15" i="2"/>
  <c r="L15" i="2" s="1"/>
  <c r="K16" i="2"/>
  <c r="L16" i="2" s="1"/>
  <c r="K17" i="2"/>
  <c r="K18" i="2"/>
  <c r="K19" i="2"/>
  <c r="K20" i="2"/>
  <c r="K21" i="2"/>
  <c r="K22" i="2"/>
  <c r="L22" i="2" s="1"/>
  <c r="K23" i="2"/>
  <c r="L23" i="2" s="1"/>
  <c r="K24" i="2"/>
  <c r="L24" i="2" s="1"/>
  <c r="K25" i="2"/>
  <c r="K26" i="2"/>
  <c r="L26" i="2" s="1"/>
  <c r="K27" i="2"/>
  <c r="K28" i="2"/>
  <c r="L28" i="2" s="1"/>
  <c r="K29" i="2"/>
  <c r="K30" i="2"/>
  <c r="L30" i="2" s="1"/>
  <c r="K31" i="2"/>
  <c r="L31" i="2" s="1"/>
  <c r="K32" i="2"/>
  <c r="L32" i="2" s="1"/>
  <c r="K33" i="2"/>
  <c r="K34" i="2"/>
  <c r="L34" i="2" s="1"/>
  <c r="K35" i="2"/>
  <c r="K36" i="2"/>
  <c r="L36" i="2" s="1"/>
  <c r="K37" i="2"/>
  <c r="K38" i="2"/>
  <c r="L38" i="2" s="1"/>
  <c r="K39" i="2"/>
  <c r="L39" i="2" s="1"/>
  <c r="K40" i="2"/>
  <c r="L40" i="2" s="1"/>
  <c r="K41" i="2"/>
  <c r="K42" i="2"/>
  <c r="L42" i="2" s="1"/>
  <c r="L9" i="2"/>
  <c r="L10" i="2"/>
  <c r="L11" i="2"/>
  <c r="L13" i="2"/>
  <c r="L17" i="2"/>
  <c r="L18" i="2"/>
  <c r="L19" i="2"/>
  <c r="L20" i="2"/>
  <c r="L21" i="2"/>
  <c r="L25" i="2"/>
  <c r="L27" i="2"/>
  <c r="L29" i="2"/>
  <c r="L33" i="2"/>
  <c r="L35" i="2"/>
  <c r="L37" i="2"/>
  <c r="L41" i="2"/>
  <c r="K7" i="2"/>
  <c r="L7" i="2" s="1"/>
  <c r="L44" i="4" l="1"/>
  <c r="L45" i="3"/>
  <c r="L43" i="2"/>
</calcChain>
</file>

<file path=xl/sharedStrings.xml><?xml version="1.0" encoding="utf-8"?>
<sst xmlns="http://schemas.openxmlformats.org/spreadsheetml/2006/main" count="580" uniqueCount="310">
  <si>
    <t>รวม</t>
  </si>
  <si>
    <t>โรงเรียนสองพี่น้องวิทยา</t>
  </si>
  <si>
    <t>ห้อง</t>
  </si>
  <si>
    <t>ชื่อ นามสกุล</t>
  </si>
  <si>
    <t>เลขที่</t>
  </si>
  <si>
    <t>ก่อน</t>
  </si>
  <si>
    <t>เลข</t>
  </si>
  <si>
    <t>ประจำตัว</t>
  </si>
  <si>
    <t>กลางภาค</t>
  </si>
  <si>
    <t>หลัง</t>
  </si>
  <si>
    <t>ปลาย</t>
  </si>
  <si>
    <t>ภาค</t>
  </si>
  <si>
    <t>ร้อยละ</t>
  </si>
  <si>
    <t>ผลการ</t>
  </si>
  <si>
    <t>เรียน</t>
  </si>
  <si>
    <t>คุณลักษณะอันพึงประสงค์</t>
  </si>
  <si>
    <t>อ่าน  คิด</t>
  </si>
  <si>
    <t>วิเคราะห์ และเขียน</t>
  </si>
  <si>
    <t>มาสาย</t>
  </si>
  <si>
    <t>ขาด</t>
  </si>
  <si>
    <t>ผล</t>
  </si>
  <si>
    <t xml:space="preserve">ลาป่วย </t>
  </si>
  <si>
    <t>ลากิจ</t>
  </si>
  <si>
    <t>ผลการเรียนเฉลี่ยร้อยละ</t>
  </si>
  <si>
    <t>เวลาเรียนเฉลี่ยร้อยละ</t>
  </si>
  <si>
    <t>ลงชื่อ.............................................................................ครูผู้สอน</t>
  </si>
  <si>
    <t>(..........................)</t>
  </si>
  <si>
    <t>...................................</t>
  </si>
  <si>
    <t>เด็กชาย</t>
  </si>
  <si>
    <t>เกียรติศักดิ์</t>
  </si>
  <si>
    <t>เกตุแก้ว</t>
  </si>
  <si>
    <t>จิรวัศ</t>
  </si>
  <si>
    <t>สิโรมา</t>
  </si>
  <si>
    <t>ชุติเดช</t>
  </si>
  <si>
    <t>บุญญะเปี่ยม</t>
  </si>
  <si>
    <t>ณัฐนนท์</t>
  </si>
  <si>
    <t>ฟ้าหวั่น</t>
  </si>
  <si>
    <t>ธนกร</t>
  </si>
  <si>
    <t>แหวนทองคำ</t>
  </si>
  <si>
    <t>ธนวัฒน์</t>
  </si>
  <si>
    <t>วัลมาลี</t>
  </si>
  <si>
    <t>นันทนัช</t>
  </si>
  <si>
    <t>เรือนนาค</t>
  </si>
  <si>
    <t>ปารเมธ</t>
  </si>
  <si>
    <t>จันโทวาส</t>
  </si>
  <si>
    <t>ภูระพันธ์</t>
  </si>
  <si>
    <t>นิ่มสุก</t>
  </si>
  <si>
    <t>ศักดิ์สิทธิ์</t>
  </si>
  <si>
    <t>บูชา</t>
  </si>
  <si>
    <t>อติกานต์</t>
  </si>
  <si>
    <t>จงอักษร</t>
  </si>
  <si>
    <t>อภิภูมิ</t>
  </si>
  <si>
    <t>สุรหิต</t>
  </si>
  <si>
    <t>อมรเทพ</t>
  </si>
  <si>
    <t>นาคเวช</t>
  </si>
  <si>
    <t>เด็กหญิง</t>
  </si>
  <si>
    <t>กัญญารัตน์</t>
  </si>
  <si>
    <t>ไกรทองสุข</t>
  </si>
  <si>
    <t>จิรารัตน์</t>
  </si>
  <si>
    <t>ม่วงคุ้ม</t>
  </si>
  <si>
    <t>จุฑาทิพย์</t>
  </si>
  <si>
    <t>ปิ่นสกุล</t>
  </si>
  <si>
    <t xml:space="preserve">ชลดา </t>
  </si>
  <si>
    <t>จุติพงษ์รักษา</t>
  </si>
  <si>
    <t>ชุตินันท์</t>
  </si>
  <si>
    <t>อ่อนละมูล</t>
  </si>
  <si>
    <t>ณัฐชา</t>
  </si>
  <si>
    <t>คชพันธ์</t>
  </si>
  <si>
    <t>ณัฐณิชา</t>
  </si>
  <si>
    <t>หูแก้ว</t>
  </si>
  <si>
    <t>ณัฐปภัสสร</t>
  </si>
  <si>
    <t>พูลสำราญ</t>
  </si>
  <si>
    <t>ธันชนก</t>
  </si>
  <si>
    <t>เรืองเชื้อเหมือน</t>
  </si>
  <si>
    <t>นฤมล</t>
  </si>
  <si>
    <t>ชูกลิ่นหอม</t>
  </si>
  <si>
    <t>นวพรรณ</t>
  </si>
  <si>
    <t>กุศลพิทักษ์แดน</t>
  </si>
  <si>
    <t>น้ำฝน</t>
  </si>
  <si>
    <t>ระวังพันธุ์</t>
  </si>
  <si>
    <t>ปณิตา</t>
  </si>
  <si>
    <t>ปุณยาพร</t>
  </si>
  <si>
    <t>สอนกลิ่น</t>
  </si>
  <si>
    <t>พิชชาพร</t>
  </si>
  <si>
    <t>เกศมณี</t>
  </si>
  <si>
    <t>เพ็ญพิชชา</t>
  </si>
  <si>
    <t>จันทะมัด</t>
  </si>
  <si>
    <t>ภณิดา</t>
  </si>
  <si>
    <t>สุวรรณผ่อง</t>
  </si>
  <si>
    <t>มนต์นภา</t>
  </si>
  <si>
    <t>ขำดี</t>
  </si>
  <si>
    <t>รัตนา</t>
  </si>
  <si>
    <t>วิวัฒน์กสิกิจ</t>
  </si>
  <si>
    <t>สุดารัตน์</t>
  </si>
  <si>
    <t>ศรีอินทร์งาม</t>
  </si>
  <si>
    <t>สุพรรษา</t>
  </si>
  <si>
    <t>เพ่งผล</t>
  </si>
  <si>
    <t>สุภัสสร</t>
  </si>
  <si>
    <t>แสงฉวี</t>
  </si>
  <si>
    <t>หงส์ฟ้า</t>
  </si>
  <si>
    <t>คล้ายสุบรรณ</t>
  </si>
  <si>
    <t>รวมจำนวนนักเรียน 36 คน</t>
  </si>
  <si>
    <t>กิตติศักดิ์</t>
  </si>
  <si>
    <t>ปรางศร</t>
  </si>
  <si>
    <t>จตุพล</t>
  </si>
  <si>
    <t>ปิ่นแก้ว</t>
  </si>
  <si>
    <t>ณัฐชนน</t>
  </si>
  <si>
    <t>นิ่มนวล</t>
  </si>
  <si>
    <t>ทัศนันท์</t>
  </si>
  <si>
    <t>กันสำอาง</t>
  </si>
  <si>
    <t>ธีรกานต์</t>
  </si>
  <si>
    <t>จันทร์งาน</t>
  </si>
  <si>
    <t>นันทกานต์</t>
  </si>
  <si>
    <t>คำหอมรื่น</t>
  </si>
  <si>
    <t>ปรินทร</t>
  </si>
  <si>
    <t>สีน้ำเงิน</t>
  </si>
  <si>
    <t>ยงยุทธ</t>
  </si>
  <si>
    <t>เพ็ชร์พายัพ</t>
  </si>
  <si>
    <t>วุฒิกร</t>
  </si>
  <si>
    <t>แสงพิจิตร</t>
  </si>
  <si>
    <t>ศุภกฤต</t>
  </si>
  <si>
    <t>เรือนทองดี</t>
  </si>
  <si>
    <t>สถาพร</t>
  </si>
  <si>
    <t>ทองเมืองหลวง</t>
  </si>
  <si>
    <t>อลงกรณ์</t>
  </si>
  <si>
    <t>สุริย์แสง</t>
  </si>
  <si>
    <t>เอกวนิช</t>
  </si>
  <si>
    <t>กนกวรรณ</t>
  </si>
  <si>
    <t>ปานอุทัย</t>
  </si>
  <si>
    <t>กันยารัตน์</t>
  </si>
  <si>
    <t>ปานอำพันธ์</t>
  </si>
  <si>
    <t>จันทการณ์</t>
  </si>
  <si>
    <t>สว่างใจเพ็ชร์</t>
  </si>
  <si>
    <t>จิรธิดา</t>
  </si>
  <si>
    <t>นิสัยค้า</t>
  </si>
  <si>
    <t>จิรนันท์</t>
  </si>
  <si>
    <t>ปั้นพรหมณ์</t>
  </si>
  <si>
    <t>จีรนนท์</t>
  </si>
  <si>
    <t>บัวอุไร</t>
  </si>
  <si>
    <t>จุฑามณี</t>
  </si>
  <si>
    <t>แสงเกตุ</t>
  </si>
  <si>
    <t>ณัฎฐณิชา</t>
  </si>
  <si>
    <t>น้ำทอง</t>
  </si>
  <si>
    <t>ธนพร</t>
  </si>
  <si>
    <t>ทองบางหลวง</t>
  </si>
  <si>
    <t>นทัชพร</t>
  </si>
  <si>
    <t>พานิช</t>
  </si>
  <si>
    <t>นราทิพย์</t>
  </si>
  <si>
    <t>ครุฑใจกล้า</t>
  </si>
  <si>
    <t>ศรีแจ่มดี</t>
  </si>
  <si>
    <t>ปิยธิดา</t>
  </si>
  <si>
    <t>ปานอำพัน</t>
  </si>
  <si>
    <t>ปุณยนุช</t>
  </si>
  <si>
    <t>อารีชม</t>
  </si>
  <si>
    <t>พรนัชชา</t>
  </si>
  <si>
    <t>นิลแก้วดี</t>
  </si>
  <si>
    <t>พรพิมล</t>
  </si>
  <si>
    <t>คำภาเขียว</t>
  </si>
  <si>
    <t>พัชรพร</t>
  </si>
  <si>
    <t>คชินทร</t>
  </si>
  <si>
    <t>พิชชาภา</t>
  </si>
  <si>
    <t>พ่วงลา</t>
  </si>
  <si>
    <t>ภัทรวดี</t>
  </si>
  <si>
    <t>วรัชยา</t>
  </si>
  <si>
    <t>เทียนทองคำ</t>
  </si>
  <si>
    <t>วาสนา</t>
  </si>
  <si>
    <t>ส่งสมบูรณ์</t>
  </si>
  <si>
    <t>สิริลดา</t>
  </si>
  <si>
    <t>ใยบัว</t>
  </si>
  <si>
    <t>ขันทอง</t>
  </si>
  <si>
    <t>อัยรฎา</t>
  </si>
  <si>
    <t>บุญพิทักษ์</t>
  </si>
  <si>
    <t>รวมจำนวนนักเรียน 38 คน</t>
  </si>
  <si>
    <t>กิตตินันธ์</t>
  </si>
  <si>
    <t>งามสอาด</t>
  </si>
  <si>
    <t>จีรวัฒน์</t>
  </si>
  <si>
    <t>เจษฎา</t>
  </si>
  <si>
    <t>ดอกรัก</t>
  </si>
  <si>
    <t>ธนภัทร์</t>
  </si>
  <si>
    <t>คำเสียง</t>
  </si>
  <si>
    <t>ธนภัทร</t>
  </si>
  <si>
    <t>โพธิ์ศรี</t>
  </si>
  <si>
    <t>พัชรพล</t>
  </si>
  <si>
    <t>ชาวทะเล</t>
  </si>
  <si>
    <t>พันธมิตร</t>
  </si>
  <si>
    <t>สุขสุคนธ์</t>
  </si>
  <si>
    <t>วณิกกุล</t>
  </si>
  <si>
    <t>วัชพล</t>
  </si>
  <si>
    <t>อุบลสมุทร</t>
  </si>
  <si>
    <t>วิวัฒน์</t>
  </si>
  <si>
    <t>ธัญญผล</t>
  </si>
  <si>
    <t>วีรศิลป์</t>
  </si>
  <si>
    <t>ขุนสะอาดศรี</t>
  </si>
  <si>
    <t>ศุภวิชญ์</t>
  </si>
  <si>
    <t>เจริญสุข</t>
  </si>
  <si>
    <t>สมหวัง</t>
  </si>
  <si>
    <t>หงษ์ทอง</t>
  </si>
  <si>
    <t>สรยุทธ</t>
  </si>
  <si>
    <t>ใจยั่งยืน</t>
  </si>
  <si>
    <t>สิทธิชัย</t>
  </si>
  <si>
    <t>ใจบุญ</t>
  </si>
  <si>
    <t>สิรภพ</t>
  </si>
  <si>
    <t>กาบแก้ว</t>
  </si>
  <si>
    <t>อนันดา</t>
  </si>
  <si>
    <t>ธัญญเจริญ</t>
  </si>
  <si>
    <t>เอกรินทร์</t>
  </si>
  <si>
    <t>สมศักดิ์</t>
  </si>
  <si>
    <t>กนกพร</t>
  </si>
  <si>
    <t>อินทร์ใจเอื้อ</t>
  </si>
  <si>
    <t>จารุพิชญา</t>
  </si>
  <si>
    <t>ชลันธร</t>
  </si>
  <si>
    <t>ชัชฎาภรณ์</t>
  </si>
  <si>
    <t>ฐาปนี</t>
  </si>
  <si>
    <t>กิจสนธิ</t>
  </si>
  <si>
    <t>ณัฐพร</t>
  </si>
  <si>
    <t>ทองบุญธรรม</t>
  </si>
  <si>
    <t>พิมพ์วรรณ</t>
  </si>
  <si>
    <t>ช้อยขุนทด</t>
  </si>
  <si>
    <t>ภคพร</t>
  </si>
  <si>
    <t>ปั้นถนอม</t>
  </si>
  <si>
    <t>วิภาพร</t>
  </si>
  <si>
    <t>เมืองสันเทียะ</t>
  </si>
  <si>
    <t>สายธาร</t>
  </si>
  <si>
    <t>สิดาพร</t>
  </si>
  <si>
    <t>พรหมมิ</t>
  </si>
  <si>
    <t>สุนิษา</t>
  </si>
  <si>
    <t>สุริวิภา</t>
  </si>
  <si>
    <t>บุญลือพันธุ์</t>
  </si>
  <si>
    <t>สุวรรณณา</t>
  </si>
  <si>
    <t>ภู่ทวี</t>
  </si>
  <si>
    <t>หัธญาย์</t>
  </si>
  <si>
    <t>เจียรงาม</t>
  </si>
  <si>
    <t>อชิรญา</t>
  </si>
  <si>
    <t>ศรีสิงห์</t>
  </si>
  <si>
    <t>อัณศยา</t>
  </si>
  <si>
    <t>มูลทองจาด</t>
  </si>
  <si>
    <t>รวมจำนวนนักเรียน 37 คน</t>
  </si>
  <si>
    <t>กรสิริ</t>
  </si>
  <si>
    <t>ไวศยะโสภณ</t>
  </si>
  <si>
    <t>กฤษดา</t>
  </si>
  <si>
    <t>ดีเถา</t>
  </si>
  <si>
    <t>กิตินันท์</t>
  </si>
  <si>
    <t>วงศ์ขวัญเมือง</t>
  </si>
  <si>
    <t>ฉัตรชัย</t>
  </si>
  <si>
    <t>ชยากร</t>
  </si>
  <si>
    <t>เบ้าคำ</t>
  </si>
  <si>
    <t>ณรงค์ศักดิ์</t>
  </si>
  <si>
    <t>เพ็ชรรัตน์</t>
  </si>
  <si>
    <t>ธีรพงษ์</t>
  </si>
  <si>
    <t>ภาสประเสริฐทรง</t>
  </si>
  <si>
    <t>ธีรศักดิ์</t>
  </si>
  <si>
    <t>รักเรือง</t>
  </si>
  <si>
    <t>นนทกานต์</t>
  </si>
  <si>
    <t>แช่มช้อย</t>
  </si>
  <si>
    <t>นภดล</t>
  </si>
  <si>
    <t>ชาวทหาร</t>
  </si>
  <si>
    <t>ปฏิภาณ</t>
  </si>
  <si>
    <t>ศรีเจริญ</t>
  </si>
  <si>
    <t>อรุณฉาย</t>
  </si>
  <si>
    <t>ประวันวิทย์</t>
  </si>
  <si>
    <t>โพธิ์หิรัญ</t>
  </si>
  <si>
    <t>พงษกร</t>
  </si>
  <si>
    <t>โฉมงาม</t>
  </si>
  <si>
    <t>ภัทราวุธ</t>
  </si>
  <si>
    <t>เฟื่องนคร</t>
  </si>
  <si>
    <t>ภานุวัฒน์</t>
  </si>
  <si>
    <t>จันทมาลี</t>
  </si>
  <si>
    <t>ภูมิพัฒน์</t>
  </si>
  <si>
    <t>กลิ่นเกษร</t>
  </si>
  <si>
    <t>วรเมธ</t>
  </si>
  <si>
    <t>นักสูงวงษ์</t>
  </si>
  <si>
    <t>วุฒิกิจ</t>
  </si>
  <si>
    <t>มารยาท</t>
  </si>
  <si>
    <t>ศิริชัย</t>
  </si>
  <si>
    <t>มาพันธ์</t>
  </si>
  <si>
    <t>ศุภณัฐ</t>
  </si>
  <si>
    <t>สมิธ</t>
  </si>
  <si>
    <t>วิไลพันธ์</t>
  </si>
  <si>
    <t>สุกฤษฎิ์</t>
  </si>
  <si>
    <t>สีนวล</t>
  </si>
  <si>
    <t>สุภัค</t>
  </si>
  <si>
    <t>เหมือนประสาท</t>
  </si>
  <si>
    <t>สุรชัย</t>
  </si>
  <si>
    <t>หนูพึ่ง</t>
  </si>
  <si>
    <t>อนุภัทร</t>
  </si>
  <si>
    <t>ร่มโพธิ์ภักดี</t>
  </si>
  <si>
    <t>อนุวัฒน์</t>
  </si>
  <si>
    <t>สุขพัฒน์</t>
  </si>
  <si>
    <t>อนุสรณ์</t>
  </si>
  <si>
    <t>ศรีจันทร์สุข</t>
  </si>
  <si>
    <t>อานัส</t>
  </si>
  <si>
    <t>ศรีโพธิ์อ่อน</t>
  </si>
  <si>
    <t>ฐิติมน</t>
  </si>
  <si>
    <t>จันทนา</t>
  </si>
  <si>
    <t>ณิชา</t>
  </si>
  <si>
    <t>รอดเชียงล้ำ</t>
  </si>
  <si>
    <t>ธัชพรรณ</t>
  </si>
  <si>
    <t>พลสิน</t>
  </si>
  <si>
    <t>พิมลรัตน์</t>
  </si>
  <si>
    <t>ภัทรดา</t>
  </si>
  <si>
    <t>บ้านกวด</t>
  </si>
  <si>
    <t>ศิริรัตน์</t>
  </si>
  <si>
    <t>บุญคำ</t>
  </si>
  <si>
    <t>สิริรัตน์</t>
  </si>
  <si>
    <t>อาทิตยา</t>
  </si>
  <si>
    <t>ศรีเมือง</t>
  </si>
  <si>
    <t xml:space="preserve">รายวิชา........รหัสวิชา.............หน่วยกิต......ปีการศึกษา2564 ภาคเรียนที่   2   ระดับชั้นม.1/1 </t>
  </si>
  <si>
    <t>รายวิชา........รหัสวิชา.............หน่วยกิต......ปีการศึกษา2564 ภาคเรียนที่   2   ระดับชั้นม.1/2</t>
  </si>
  <si>
    <t xml:space="preserve">รายวิชา........รหัสวิชา.............หน่วยกิต......ปีการศึกษา2564 ภาคเรียนที่   2   ระดับชั้นม.1/3 </t>
  </si>
  <si>
    <t>รายวิชา........รหัสวิชา.............หน่วยกิต......ปีการศึกษา2564 ภาคเรียนที่   2   ระดับชั้นม.1/4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</si>
</sst>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6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2" fillId="0" borderId="6" xfId="0" applyFont="1" applyBorder="1"/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164" fontId="5" fillId="0" borderId="13" xfId="0" applyNumberFormat="1" applyFont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164" fontId="5" fillId="0" borderId="2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202760</xdr:colOff>
      <xdr:row>0</xdr:row>
      <xdr:rowOff>71678</xdr:rowOff>
    </xdr:from>
    <xdr:to>
      <xdr:col>1</xdr:col>
      <xdr:colOff>603992</xdr:colOff>
      <xdr:row>2</xdr:row>
      <xdr:rowOff>200662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42EA85E3-3AEC-104C-00AA-B9BE6E887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760" y="71678"/>
          <a:ext cx="733499" cy="756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78028</xdr:rowOff>
    </xdr:from>
    <xdr:to>
      <xdr:col>1</xdr:col>
      <xdr:colOff>559542</xdr:colOff>
      <xdr:row>3</xdr:row>
      <xdr:rowOff>51445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37A17BEC-6FB2-4F8A-896F-D33C0FA44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78028"/>
          <a:ext cx="705592" cy="7735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0</xdr:row>
      <xdr:rowOff>65328</xdr:rowOff>
    </xdr:from>
    <xdr:to>
      <xdr:col>2</xdr:col>
      <xdr:colOff>145611</xdr:colOff>
      <xdr:row>2</xdr:row>
      <xdr:rowOff>120650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73464786-73A2-4F21-AFCB-BF8557443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0" y="65328"/>
          <a:ext cx="653611" cy="6839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130708</xdr:colOff>
      <xdr:row>0</xdr:row>
      <xdr:rowOff>46278</xdr:rowOff>
    </xdr:from>
    <xdr:to>
      <xdr:col>2</xdr:col>
      <xdr:colOff>76941</xdr:colOff>
      <xdr:row>2</xdr:row>
      <xdr:rowOff>152400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6B7B516C-A216-4CA6-A68B-EEA1A2C90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908" y="46278"/>
          <a:ext cx="555833" cy="7347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E9330-2398-434A-A881-79864CD3DC5C}">
  <dimension ref="A1:AG49"/>
  <sheetViews>
    <sheetView topLeftCell="A28" zoomScale="87" zoomScaleNormal="87" workbookViewId="0">
      <selection activeCell="D2" sqref="D2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36" t="s">
        <v>1</v>
      </c>
      <c r="F1" s="36"/>
      <c r="G1" s="36"/>
      <c r="H1" s="36"/>
      <c r="I1" s="36"/>
      <c r="J1" s="36"/>
      <c r="K1" s="36"/>
      <c r="L1" s="36"/>
      <c r="M1" s="36"/>
      <c r="N1" s="36"/>
    </row>
    <row r="2" spans="1:33" ht="25.5" customHeight="1">
      <c r="A2" s="12"/>
      <c r="D2" s="11" t="s">
        <v>306</v>
      </c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33" ht="24">
      <c r="B3" s="30"/>
      <c r="C3" s="30"/>
      <c r="D3" s="30"/>
      <c r="E3" s="30"/>
      <c r="F3" s="30"/>
      <c r="G3" s="30"/>
      <c r="H3" s="2"/>
      <c r="K3" s="2"/>
    </row>
    <row r="4" spans="1:33" ht="34.5" customHeight="1">
      <c r="A4" s="33" t="s">
        <v>2</v>
      </c>
      <c r="B4" s="8" t="s">
        <v>6</v>
      </c>
      <c r="C4" s="37" t="s">
        <v>3</v>
      </c>
      <c r="D4" s="38"/>
      <c r="E4" s="39"/>
      <c r="F4" s="33" t="s">
        <v>4</v>
      </c>
      <c r="G4" s="8" t="s">
        <v>5</v>
      </c>
      <c r="H4" s="33" t="s">
        <v>8</v>
      </c>
      <c r="I4" s="8" t="s">
        <v>9</v>
      </c>
      <c r="J4" s="8" t="s">
        <v>10</v>
      </c>
      <c r="K4" s="33" t="s">
        <v>0</v>
      </c>
      <c r="L4" s="33" t="s">
        <v>12</v>
      </c>
      <c r="M4" s="8" t="s">
        <v>13</v>
      </c>
      <c r="N4" s="37" t="s">
        <v>15</v>
      </c>
      <c r="O4" s="38"/>
      <c r="P4" s="38"/>
      <c r="Q4" s="38"/>
      <c r="R4" s="38"/>
      <c r="S4" s="38"/>
      <c r="T4" s="38"/>
      <c r="U4" s="38"/>
      <c r="V4" s="39"/>
      <c r="W4" s="24" t="s">
        <v>16</v>
      </c>
      <c r="X4" s="25"/>
      <c r="Y4" s="25"/>
      <c r="Z4" s="25"/>
      <c r="AA4" s="25"/>
      <c r="AB4" s="26"/>
      <c r="AC4" s="31" t="s">
        <v>18</v>
      </c>
      <c r="AD4" s="31" t="s">
        <v>21</v>
      </c>
      <c r="AE4" s="31" t="s">
        <v>22</v>
      </c>
      <c r="AF4" s="31" t="s">
        <v>19</v>
      </c>
      <c r="AG4" s="31" t="s">
        <v>12</v>
      </c>
    </row>
    <row r="5" spans="1:33" ht="21">
      <c r="A5" s="34"/>
      <c r="B5" s="16" t="s">
        <v>7</v>
      </c>
      <c r="C5" s="40"/>
      <c r="D5" s="41"/>
      <c r="E5" s="42"/>
      <c r="F5" s="34"/>
      <c r="G5" s="16" t="s">
        <v>8</v>
      </c>
      <c r="H5" s="34"/>
      <c r="I5" s="16" t="s">
        <v>8</v>
      </c>
      <c r="J5" s="16" t="s">
        <v>11</v>
      </c>
      <c r="K5" s="34"/>
      <c r="L5" s="34"/>
      <c r="M5" s="16" t="s">
        <v>14</v>
      </c>
      <c r="N5" s="43"/>
      <c r="O5" s="44"/>
      <c r="P5" s="44"/>
      <c r="Q5" s="44"/>
      <c r="R5" s="44"/>
      <c r="S5" s="44"/>
      <c r="T5" s="44"/>
      <c r="U5" s="44"/>
      <c r="V5" s="45"/>
      <c r="W5" s="27" t="s">
        <v>17</v>
      </c>
      <c r="X5" s="28"/>
      <c r="Y5" s="28"/>
      <c r="Z5" s="28"/>
      <c r="AA5" s="28"/>
      <c r="AB5" s="29"/>
      <c r="AC5" s="32"/>
      <c r="AD5" s="32"/>
      <c r="AE5" s="32"/>
      <c r="AF5" s="32"/>
      <c r="AG5" s="32"/>
    </row>
    <row r="6" spans="1:33" ht="21">
      <c r="A6" s="35"/>
      <c r="C6" s="43"/>
      <c r="D6" s="44"/>
      <c r="E6" s="45"/>
      <c r="F6" s="35"/>
      <c r="G6" s="9">
        <v>30</v>
      </c>
      <c r="H6" s="9">
        <v>20</v>
      </c>
      <c r="I6" s="9">
        <v>30</v>
      </c>
      <c r="J6" s="9">
        <v>20</v>
      </c>
      <c r="K6" s="9">
        <v>100</v>
      </c>
      <c r="L6" s="9"/>
      <c r="M6" s="9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9"/>
      <c r="AD6" s="9"/>
      <c r="AE6" s="9"/>
      <c r="AF6" s="9"/>
      <c r="AG6" s="9"/>
    </row>
    <row r="7" spans="1:33" ht="21">
      <c r="A7" s="14">
        <v>1</v>
      </c>
      <c r="B7" s="1">
        <v>10584</v>
      </c>
      <c r="C7" s="1" t="s">
        <v>28</v>
      </c>
      <c r="D7" s="1" t="s">
        <v>29</v>
      </c>
      <c r="E7" s="1" t="s">
        <v>30</v>
      </c>
      <c r="F7" s="1">
        <v>1</v>
      </c>
      <c r="G7" s="10"/>
      <c r="H7" s="10"/>
      <c r="I7" s="10"/>
      <c r="J7" s="10"/>
      <c r="K7" s="10">
        <f>SUM(G7:J7)</f>
        <v>0</v>
      </c>
      <c r="L7" s="10">
        <f t="shared" ref="L7:L42" si="0">K7*100/100</f>
        <v>0</v>
      </c>
      <c r="M7" s="10"/>
      <c r="N7" s="10"/>
      <c r="O7" s="10"/>
      <c r="P7" s="10"/>
      <c r="Q7" s="10"/>
      <c r="R7" s="10"/>
      <c r="S7" s="10"/>
      <c r="T7" s="10"/>
      <c r="U7" s="10"/>
      <c r="V7" s="10">
        <f>SUM(N7:U7)/8</f>
        <v>0</v>
      </c>
      <c r="W7" s="10"/>
      <c r="X7" s="10"/>
      <c r="Y7" s="10"/>
      <c r="Z7" s="10"/>
      <c r="AA7" s="10"/>
      <c r="AB7" s="10">
        <f>SUM(W7:AA7)/5</f>
        <v>0</v>
      </c>
      <c r="AC7" s="10"/>
      <c r="AD7" s="10"/>
      <c r="AE7" s="10"/>
      <c r="AF7" s="10"/>
      <c r="AG7" s="10">
        <f>SUM(AC7:AF7)*100/100</f>
        <v>0</v>
      </c>
    </row>
    <row r="8" spans="1:33" ht="21">
      <c r="A8" s="14">
        <v>1</v>
      </c>
      <c r="B8" s="14">
        <v>10585</v>
      </c>
      <c r="C8" s="14" t="s">
        <v>28</v>
      </c>
      <c r="D8" s="14" t="s">
        <v>31</v>
      </c>
      <c r="E8" s="14" t="s">
        <v>32</v>
      </c>
      <c r="F8" s="1">
        <v>2</v>
      </c>
      <c r="G8" s="10"/>
      <c r="H8" s="10"/>
      <c r="I8" s="10"/>
      <c r="J8" s="10"/>
      <c r="K8" s="10">
        <f t="shared" ref="K8:K42" si="1">SUM(G8:J8)</f>
        <v>0</v>
      </c>
      <c r="L8" s="10">
        <f>K8*100/100</f>
        <v>0</v>
      </c>
      <c r="M8" s="10"/>
      <c r="N8" s="10"/>
      <c r="O8" s="10"/>
      <c r="P8" s="10"/>
      <c r="Q8" s="10"/>
      <c r="R8" s="10"/>
      <c r="S8" s="10"/>
      <c r="T8" s="10"/>
      <c r="U8" s="10"/>
      <c r="V8" s="10">
        <f t="shared" ref="V8:V42" si="2">SUM(N8:U8)/8</f>
        <v>0</v>
      </c>
      <c r="W8" s="10"/>
      <c r="X8" s="10"/>
      <c r="Y8" s="10"/>
      <c r="Z8" s="10"/>
      <c r="AA8" s="10"/>
      <c r="AB8" s="10">
        <f t="shared" ref="AB8:AB42" si="3">SUM(W8:AA8)/5</f>
        <v>0</v>
      </c>
      <c r="AC8" s="10"/>
      <c r="AD8" s="10"/>
      <c r="AE8" s="10"/>
      <c r="AF8" s="10"/>
      <c r="AG8" s="10">
        <f t="shared" ref="AG8:AG42" si="4">SUM(AC8:AF8)*100/100</f>
        <v>0</v>
      </c>
    </row>
    <row r="9" spans="1:33" ht="21">
      <c r="A9" s="14">
        <v>1</v>
      </c>
      <c r="B9" s="14">
        <v>10586</v>
      </c>
      <c r="C9" s="14" t="s">
        <v>28</v>
      </c>
      <c r="D9" s="14" t="s">
        <v>33</v>
      </c>
      <c r="E9" s="14" t="s">
        <v>34</v>
      </c>
      <c r="F9" s="1">
        <v>3</v>
      </c>
      <c r="G9" s="10"/>
      <c r="H9" s="10"/>
      <c r="I9" s="10"/>
      <c r="J9" s="10"/>
      <c r="K9" s="10">
        <f t="shared" si="1"/>
        <v>0</v>
      </c>
      <c r="L9" s="10">
        <f t="shared" si="0"/>
        <v>0</v>
      </c>
      <c r="M9" s="10"/>
      <c r="N9" s="10"/>
      <c r="O9" s="10"/>
      <c r="P9" s="10"/>
      <c r="Q9" s="10"/>
      <c r="R9" s="10"/>
      <c r="S9" s="10"/>
      <c r="T9" s="10"/>
      <c r="U9" s="10"/>
      <c r="V9" s="10">
        <f t="shared" si="2"/>
        <v>0</v>
      </c>
      <c r="W9" s="10"/>
      <c r="X9" s="10"/>
      <c r="Y9" s="10"/>
      <c r="Z9" s="10"/>
      <c r="AA9" s="10"/>
      <c r="AB9" s="10">
        <f t="shared" si="3"/>
        <v>0</v>
      </c>
      <c r="AC9" s="10"/>
      <c r="AD9" s="10"/>
      <c r="AE9" s="10"/>
      <c r="AF9" s="10"/>
      <c r="AG9" s="10">
        <f t="shared" si="4"/>
        <v>0</v>
      </c>
    </row>
    <row r="10" spans="1:33" ht="21">
      <c r="A10" s="14">
        <v>1</v>
      </c>
      <c r="B10" s="14">
        <v>10587</v>
      </c>
      <c r="C10" s="14" t="s">
        <v>28</v>
      </c>
      <c r="D10" s="14" t="s">
        <v>35</v>
      </c>
      <c r="E10" s="14" t="s">
        <v>36</v>
      </c>
      <c r="F10" s="1">
        <v>4</v>
      </c>
      <c r="G10" s="10"/>
      <c r="H10" s="10"/>
      <c r="I10" s="10"/>
      <c r="J10" s="10"/>
      <c r="K10" s="10">
        <f t="shared" si="1"/>
        <v>0</v>
      </c>
      <c r="L10" s="10">
        <f t="shared" si="0"/>
        <v>0</v>
      </c>
      <c r="M10" s="10"/>
      <c r="N10" s="10"/>
      <c r="O10" s="10"/>
      <c r="P10" s="10"/>
      <c r="Q10" s="10"/>
      <c r="R10" s="10"/>
      <c r="S10" s="10"/>
      <c r="T10" s="10"/>
      <c r="U10" s="10"/>
      <c r="V10" s="10">
        <f t="shared" si="2"/>
        <v>0</v>
      </c>
      <c r="W10" s="10"/>
      <c r="X10" s="10"/>
      <c r="Y10" s="10"/>
      <c r="Z10" s="10"/>
      <c r="AA10" s="10"/>
      <c r="AB10" s="10">
        <f t="shared" si="3"/>
        <v>0</v>
      </c>
      <c r="AC10" s="10"/>
      <c r="AD10" s="10"/>
      <c r="AE10" s="10"/>
      <c r="AF10" s="10"/>
      <c r="AG10" s="10">
        <f t="shared" si="4"/>
        <v>0</v>
      </c>
    </row>
    <row r="11" spans="1:33" ht="21">
      <c r="A11" s="14">
        <v>1</v>
      </c>
      <c r="B11" s="14">
        <v>10588</v>
      </c>
      <c r="C11" s="14" t="s">
        <v>28</v>
      </c>
      <c r="D11" s="14" t="s">
        <v>37</v>
      </c>
      <c r="E11" s="14" t="s">
        <v>38</v>
      </c>
      <c r="F11" s="1">
        <v>5</v>
      </c>
      <c r="G11" s="10"/>
      <c r="H11" s="10"/>
      <c r="I11" s="10"/>
      <c r="J11" s="10"/>
      <c r="K11" s="10">
        <f t="shared" si="1"/>
        <v>0</v>
      </c>
      <c r="L11" s="10">
        <f t="shared" si="0"/>
        <v>0</v>
      </c>
      <c r="M11" s="10"/>
      <c r="N11" s="10"/>
      <c r="O11" s="10"/>
      <c r="P11" s="10"/>
      <c r="Q11" s="10"/>
      <c r="R11" s="10"/>
      <c r="S11" s="10"/>
      <c r="T11" s="10"/>
      <c r="U11" s="10"/>
      <c r="V11" s="10">
        <f t="shared" si="2"/>
        <v>0</v>
      </c>
      <c r="W11" s="10"/>
      <c r="X11" s="10"/>
      <c r="Y11" s="10"/>
      <c r="Z11" s="10"/>
      <c r="AA11" s="10"/>
      <c r="AB11" s="10">
        <f t="shared" si="3"/>
        <v>0</v>
      </c>
      <c r="AC11" s="10"/>
      <c r="AD11" s="10"/>
      <c r="AE11" s="10"/>
      <c r="AF11" s="10"/>
      <c r="AG11" s="10">
        <f t="shared" si="4"/>
        <v>0</v>
      </c>
    </row>
    <row r="12" spans="1:33" ht="21">
      <c r="A12" s="14">
        <v>1</v>
      </c>
      <c r="B12" s="14">
        <v>10589</v>
      </c>
      <c r="C12" s="14" t="s">
        <v>28</v>
      </c>
      <c r="D12" s="14" t="s">
        <v>39</v>
      </c>
      <c r="E12" s="14" t="s">
        <v>40</v>
      </c>
      <c r="F12" s="1">
        <v>6</v>
      </c>
      <c r="G12" s="10"/>
      <c r="H12" s="10"/>
      <c r="I12" s="10"/>
      <c r="J12" s="10"/>
      <c r="K12" s="10">
        <f t="shared" si="1"/>
        <v>0</v>
      </c>
      <c r="L12" s="10">
        <f t="shared" si="0"/>
        <v>0</v>
      </c>
      <c r="M12" s="10"/>
      <c r="N12" s="10"/>
      <c r="O12" s="10"/>
      <c r="P12" s="10"/>
      <c r="Q12" s="10"/>
      <c r="R12" s="10"/>
      <c r="S12" s="10"/>
      <c r="T12" s="10"/>
      <c r="U12" s="10"/>
      <c r="V12" s="10">
        <f t="shared" si="2"/>
        <v>0</v>
      </c>
      <c r="W12" s="10"/>
      <c r="X12" s="10"/>
      <c r="Y12" s="10"/>
      <c r="Z12" s="10"/>
      <c r="AA12" s="10"/>
      <c r="AB12" s="10">
        <f t="shared" si="3"/>
        <v>0</v>
      </c>
      <c r="AC12" s="10"/>
      <c r="AD12" s="10"/>
      <c r="AE12" s="10"/>
      <c r="AF12" s="10"/>
      <c r="AG12" s="10">
        <f t="shared" si="4"/>
        <v>0</v>
      </c>
    </row>
    <row r="13" spans="1:33" ht="21">
      <c r="A13" s="14">
        <v>1</v>
      </c>
      <c r="B13" s="14">
        <v>10590</v>
      </c>
      <c r="C13" s="14" t="s">
        <v>28</v>
      </c>
      <c r="D13" s="14" t="s">
        <v>41</v>
      </c>
      <c r="E13" s="14" t="s">
        <v>42</v>
      </c>
      <c r="F13" s="1">
        <v>7</v>
      </c>
      <c r="G13" s="10"/>
      <c r="H13" s="10"/>
      <c r="I13" s="10"/>
      <c r="J13" s="10"/>
      <c r="K13" s="10">
        <f t="shared" si="1"/>
        <v>0</v>
      </c>
      <c r="L13" s="10">
        <f t="shared" si="0"/>
        <v>0</v>
      </c>
      <c r="M13" s="10"/>
      <c r="N13" s="10"/>
      <c r="O13" s="10"/>
      <c r="P13" s="10"/>
      <c r="Q13" s="10"/>
      <c r="R13" s="10"/>
      <c r="S13" s="10"/>
      <c r="T13" s="10"/>
      <c r="U13" s="10"/>
      <c r="V13" s="10">
        <f t="shared" si="2"/>
        <v>0</v>
      </c>
      <c r="W13" s="10"/>
      <c r="X13" s="10"/>
      <c r="Y13" s="10"/>
      <c r="Z13" s="10"/>
      <c r="AA13" s="10"/>
      <c r="AB13" s="10">
        <f t="shared" si="3"/>
        <v>0</v>
      </c>
      <c r="AC13" s="10"/>
      <c r="AD13" s="10"/>
      <c r="AE13" s="10"/>
      <c r="AF13" s="10"/>
      <c r="AG13" s="10">
        <f t="shared" si="4"/>
        <v>0</v>
      </c>
    </row>
    <row r="14" spans="1:33" ht="21">
      <c r="A14" s="14">
        <v>1</v>
      </c>
      <c r="B14" s="14">
        <v>10591</v>
      </c>
      <c r="C14" s="14" t="s">
        <v>28</v>
      </c>
      <c r="D14" s="14" t="s">
        <v>43</v>
      </c>
      <c r="E14" s="14" t="s">
        <v>44</v>
      </c>
      <c r="F14" s="1">
        <v>8</v>
      </c>
      <c r="G14" s="10"/>
      <c r="H14" s="10"/>
      <c r="I14" s="10"/>
      <c r="J14" s="10"/>
      <c r="K14" s="10">
        <f t="shared" si="1"/>
        <v>0</v>
      </c>
      <c r="L14" s="10">
        <f t="shared" si="0"/>
        <v>0</v>
      </c>
      <c r="M14" s="10"/>
      <c r="N14" s="10"/>
      <c r="O14" s="10"/>
      <c r="P14" s="10"/>
      <c r="Q14" s="10"/>
      <c r="R14" s="10"/>
      <c r="S14" s="10"/>
      <c r="T14" s="10"/>
      <c r="U14" s="10"/>
      <c r="V14" s="10">
        <f t="shared" si="2"/>
        <v>0</v>
      </c>
      <c r="W14" s="10"/>
      <c r="X14" s="10"/>
      <c r="Y14" s="10"/>
      <c r="Z14" s="10"/>
      <c r="AA14" s="10"/>
      <c r="AB14" s="10">
        <f t="shared" si="3"/>
        <v>0</v>
      </c>
      <c r="AC14" s="10"/>
      <c r="AD14" s="10"/>
      <c r="AE14" s="10"/>
      <c r="AF14" s="10"/>
      <c r="AG14" s="10">
        <f t="shared" si="4"/>
        <v>0</v>
      </c>
    </row>
    <row r="15" spans="1:33" ht="21">
      <c r="A15" s="14">
        <v>1</v>
      </c>
      <c r="B15" s="14">
        <v>10592</v>
      </c>
      <c r="C15" s="14" t="s">
        <v>28</v>
      </c>
      <c r="D15" s="14" t="s">
        <v>45</v>
      </c>
      <c r="E15" s="14" t="s">
        <v>46</v>
      </c>
      <c r="F15" s="1">
        <v>9</v>
      </c>
      <c r="G15" s="10"/>
      <c r="H15" s="10"/>
      <c r="I15" s="10"/>
      <c r="J15" s="10"/>
      <c r="K15" s="10">
        <f t="shared" si="1"/>
        <v>0</v>
      </c>
      <c r="L15" s="10">
        <f t="shared" si="0"/>
        <v>0</v>
      </c>
      <c r="M15" s="10"/>
      <c r="N15" s="10"/>
      <c r="O15" s="10"/>
      <c r="P15" s="10"/>
      <c r="Q15" s="10"/>
      <c r="R15" s="10"/>
      <c r="S15" s="10"/>
      <c r="T15" s="10"/>
      <c r="U15" s="10"/>
      <c r="V15" s="10">
        <f t="shared" si="2"/>
        <v>0</v>
      </c>
      <c r="W15" s="10"/>
      <c r="X15" s="10"/>
      <c r="Y15" s="10"/>
      <c r="Z15" s="10"/>
      <c r="AA15" s="10"/>
      <c r="AB15" s="10">
        <f t="shared" si="3"/>
        <v>0</v>
      </c>
      <c r="AC15" s="10"/>
      <c r="AD15" s="10"/>
      <c r="AE15" s="10"/>
      <c r="AF15" s="10"/>
      <c r="AG15" s="10">
        <f t="shared" si="4"/>
        <v>0</v>
      </c>
    </row>
    <row r="16" spans="1:33" ht="21">
      <c r="A16" s="14">
        <v>1</v>
      </c>
      <c r="B16" s="14">
        <v>10593</v>
      </c>
      <c r="C16" s="14" t="s">
        <v>28</v>
      </c>
      <c r="D16" s="14" t="s">
        <v>47</v>
      </c>
      <c r="E16" s="14" t="s">
        <v>48</v>
      </c>
      <c r="F16" s="1">
        <v>10</v>
      </c>
      <c r="G16" s="10"/>
      <c r="H16" s="10"/>
      <c r="I16" s="10"/>
      <c r="J16" s="10"/>
      <c r="K16" s="10">
        <f t="shared" si="1"/>
        <v>0</v>
      </c>
      <c r="L16" s="10">
        <f t="shared" si="0"/>
        <v>0</v>
      </c>
      <c r="M16" s="10"/>
      <c r="N16" s="10"/>
      <c r="O16" s="10"/>
      <c r="P16" s="10"/>
      <c r="Q16" s="10"/>
      <c r="R16" s="10"/>
      <c r="S16" s="10"/>
      <c r="T16" s="10"/>
      <c r="U16" s="10"/>
      <c r="V16" s="10">
        <f t="shared" si="2"/>
        <v>0</v>
      </c>
      <c r="W16" s="10"/>
      <c r="X16" s="10"/>
      <c r="Y16" s="10"/>
      <c r="Z16" s="10"/>
      <c r="AA16" s="10"/>
      <c r="AB16" s="10">
        <f t="shared" si="3"/>
        <v>0</v>
      </c>
      <c r="AC16" s="10"/>
      <c r="AD16" s="10"/>
      <c r="AE16" s="10"/>
      <c r="AF16" s="10"/>
      <c r="AG16" s="10">
        <f t="shared" si="4"/>
        <v>0</v>
      </c>
    </row>
    <row r="17" spans="1:33" ht="21">
      <c r="A17" s="14">
        <v>1</v>
      </c>
      <c r="B17" s="14">
        <v>10594</v>
      </c>
      <c r="C17" s="14" t="s">
        <v>28</v>
      </c>
      <c r="D17" s="14" t="s">
        <v>49</v>
      </c>
      <c r="E17" s="14" t="s">
        <v>50</v>
      </c>
      <c r="F17" s="1">
        <v>11</v>
      </c>
      <c r="G17" s="10"/>
      <c r="H17" s="10"/>
      <c r="I17" s="10"/>
      <c r="J17" s="10"/>
      <c r="K17" s="10">
        <f t="shared" si="1"/>
        <v>0</v>
      </c>
      <c r="L17" s="10">
        <f t="shared" si="0"/>
        <v>0</v>
      </c>
      <c r="M17" s="10"/>
      <c r="N17" s="10"/>
      <c r="O17" s="10"/>
      <c r="P17" s="10"/>
      <c r="Q17" s="10"/>
      <c r="R17" s="10"/>
      <c r="S17" s="10"/>
      <c r="T17" s="10"/>
      <c r="U17" s="10"/>
      <c r="V17" s="10">
        <f t="shared" si="2"/>
        <v>0</v>
      </c>
      <c r="W17" s="10"/>
      <c r="X17" s="10"/>
      <c r="Y17" s="10"/>
      <c r="Z17" s="10"/>
      <c r="AA17" s="10"/>
      <c r="AB17" s="10">
        <f t="shared" si="3"/>
        <v>0</v>
      </c>
      <c r="AC17" s="10"/>
      <c r="AD17" s="10"/>
      <c r="AE17" s="10"/>
      <c r="AF17" s="10"/>
      <c r="AG17" s="10">
        <f t="shared" si="4"/>
        <v>0</v>
      </c>
    </row>
    <row r="18" spans="1:33" ht="21">
      <c r="A18" s="14">
        <v>1</v>
      </c>
      <c r="B18" s="14">
        <v>10595</v>
      </c>
      <c r="C18" s="14" t="s">
        <v>28</v>
      </c>
      <c r="D18" s="14" t="s">
        <v>51</v>
      </c>
      <c r="E18" s="14" t="s">
        <v>52</v>
      </c>
      <c r="F18" s="1">
        <v>12</v>
      </c>
      <c r="G18" s="10"/>
      <c r="H18" s="10"/>
      <c r="I18" s="10"/>
      <c r="J18" s="10"/>
      <c r="K18" s="10">
        <f t="shared" si="1"/>
        <v>0</v>
      </c>
      <c r="L18" s="10">
        <f t="shared" si="0"/>
        <v>0</v>
      </c>
      <c r="M18" s="10"/>
      <c r="N18" s="10"/>
      <c r="O18" s="10"/>
      <c r="P18" s="10"/>
      <c r="Q18" s="10"/>
      <c r="R18" s="10"/>
      <c r="S18" s="10"/>
      <c r="T18" s="10"/>
      <c r="U18" s="10"/>
      <c r="V18" s="10">
        <f t="shared" si="2"/>
        <v>0</v>
      </c>
      <c r="W18" s="10"/>
      <c r="X18" s="10"/>
      <c r="Y18" s="10"/>
      <c r="Z18" s="10"/>
      <c r="AA18" s="10"/>
      <c r="AB18" s="10">
        <f t="shared" si="3"/>
        <v>0</v>
      </c>
      <c r="AC18" s="10"/>
      <c r="AD18" s="10"/>
      <c r="AE18" s="10"/>
      <c r="AF18" s="10"/>
      <c r="AG18" s="10">
        <f t="shared" si="4"/>
        <v>0</v>
      </c>
    </row>
    <row r="19" spans="1:33" ht="21">
      <c r="A19" s="14">
        <v>1</v>
      </c>
      <c r="B19" s="14">
        <v>10596</v>
      </c>
      <c r="C19" s="14" t="s">
        <v>28</v>
      </c>
      <c r="D19" s="14" t="s">
        <v>53</v>
      </c>
      <c r="E19" s="14" t="s">
        <v>54</v>
      </c>
      <c r="F19" s="1">
        <v>13</v>
      </c>
      <c r="G19" s="10"/>
      <c r="H19" s="10"/>
      <c r="I19" s="10"/>
      <c r="J19" s="10"/>
      <c r="K19" s="10">
        <f t="shared" si="1"/>
        <v>0</v>
      </c>
      <c r="L19" s="10">
        <f t="shared" si="0"/>
        <v>0</v>
      </c>
      <c r="M19" s="10"/>
      <c r="N19" s="10"/>
      <c r="O19" s="10"/>
      <c r="P19" s="10"/>
      <c r="Q19" s="10"/>
      <c r="R19" s="10"/>
      <c r="S19" s="10"/>
      <c r="T19" s="10"/>
      <c r="U19" s="10"/>
      <c r="V19" s="10">
        <f t="shared" si="2"/>
        <v>0</v>
      </c>
      <c r="W19" s="10"/>
      <c r="X19" s="10"/>
      <c r="Y19" s="10"/>
      <c r="Z19" s="10"/>
      <c r="AA19" s="10"/>
      <c r="AB19" s="10">
        <f t="shared" si="3"/>
        <v>0</v>
      </c>
      <c r="AC19" s="10"/>
      <c r="AD19" s="10"/>
      <c r="AE19" s="10"/>
      <c r="AF19" s="10"/>
      <c r="AG19" s="10">
        <f t="shared" si="4"/>
        <v>0</v>
      </c>
    </row>
    <row r="20" spans="1:33" ht="21">
      <c r="A20" s="14">
        <v>1</v>
      </c>
      <c r="B20" s="14">
        <v>10597</v>
      </c>
      <c r="C20" s="14" t="s">
        <v>55</v>
      </c>
      <c r="D20" s="14" t="s">
        <v>56</v>
      </c>
      <c r="E20" s="14" t="s">
        <v>57</v>
      </c>
      <c r="F20" s="1">
        <v>14</v>
      </c>
      <c r="G20" s="10"/>
      <c r="H20" s="10"/>
      <c r="I20" s="10"/>
      <c r="J20" s="10"/>
      <c r="K20" s="10">
        <f t="shared" si="1"/>
        <v>0</v>
      </c>
      <c r="L20" s="10">
        <f t="shared" si="0"/>
        <v>0</v>
      </c>
      <c r="M20" s="10"/>
      <c r="N20" s="10"/>
      <c r="O20" s="10"/>
      <c r="P20" s="10"/>
      <c r="Q20" s="10"/>
      <c r="R20" s="10"/>
      <c r="S20" s="10"/>
      <c r="T20" s="10"/>
      <c r="U20" s="10"/>
      <c r="V20" s="10">
        <f t="shared" si="2"/>
        <v>0</v>
      </c>
      <c r="W20" s="10"/>
      <c r="X20" s="10"/>
      <c r="Y20" s="10"/>
      <c r="Z20" s="10"/>
      <c r="AA20" s="10"/>
      <c r="AB20" s="10">
        <f t="shared" si="3"/>
        <v>0</v>
      </c>
      <c r="AC20" s="10"/>
      <c r="AD20" s="10"/>
      <c r="AE20" s="10"/>
      <c r="AF20" s="10"/>
      <c r="AG20" s="10">
        <f t="shared" si="4"/>
        <v>0</v>
      </c>
    </row>
    <row r="21" spans="1:33" ht="21">
      <c r="A21" s="14">
        <v>1</v>
      </c>
      <c r="B21" s="14">
        <v>10598</v>
      </c>
      <c r="C21" s="14" t="s">
        <v>55</v>
      </c>
      <c r="D21" s="14" t="s">
        <v>58</v>
      </c>
      <c r="E21" s="14" t="s">
        <v>59</v>
      </c>
      <c r="F21" s="1">
        <v>15</v>
      </c>
      <c r="G21" s="10"/>
      <c r="H21" s="10"/>
      <c r="I21" s="10"/>
      <c r="J21" s="10"/>
      <c r="K21" s="10">
        <f t="shared" si="1"/>
        <v>0</v>
      </c>
      <c r="L21" s="10">
        <f t="shared" si="0"/>
        <v>0</v>
      </c>
      <c r="M21" s="10"/>
      <c r="N21" s="10"/>
      <c r="O21" s="10"/>
      <c r="P21" s="10"/>
      <c r="Q21" s="10"/>
      <c r="R21" s="10"/>
      <c r="S21" s="10"/>
      <c r="T21" s="10"/>
      <c r="U21" s="10"/>
      <c r="V21" s="10">
        <f t="shared" si="2"/>
        <v>0</v>
      </c>
      <c r="W21" s="10"/>
      <c r="X21" s="10"/>
      <c r="Y21" s="10"/>
      <c r="Z21" s="10"/>
      <c r="AA21" s="10"/>
      <c r="AB21" s="10">
        <f t="shared" si="3"/>
        <v>0</v>
      </c>
      <c r="AC21" s="10"/>
      <c r="AD21" s="10"/>
      <c r="AE21" s="10"/>
      <c r="AF21" s="10"/>
      <c r="AG21" s="10">
        <f t="shared" si="4"/>
        <v>0</v>
      </c>
    </row>
    <row r="22" spans="1:33" ht="21">
      <c r="A22" s="14">
        <v>1</v>
      </c>
      <c r="B22" s="14">
        <v>10599</v>
      </c>
      <c r="C22" s="14" t="s">
        <v>55</v>
      </c>
      <c r="D22" s="14" t="s">
        <v>60</v>
      </c>
      <c r="E22" s="14" t="s">
        <v>61</v>
      </c>
      <c r="F22" s="1">
        <v>16</v>
      </c>
      <c r="G22" s="10"/>
      <c r="H22" s="10"/>
      <c r="I22" s="10"/>
      <c r="J22" s="10"/>
      <c r="K22" s="10">
        <f t="shared" si="1"/>
        <v>0</v>
      </c>
      <c r="L22" s="10">
        <f t="shared" si="0"/>
        <v>0</v>
      </c>
      <c r="M22" s="10"/>
      <c r="N22" s="10"/>
      <c r="O22" s="10"/>
      <c r="P22" s="10"/>
      <c r="Q22" s="10"/>
      <c r="R22" s="10"/>
      <c r="S22" s="10"/>
      <c r="T22" s="10"/>
      <c r="U22" s="10"/>
      <c r="V22" s="10">
        <f t="shared" si="2"/>
        <v>0</v>
      </c>
      <c r="W22" s="10"/>
      <c r="X22" s="10"/>
      <c r="Y22" s="10"/>
      <c r="Z22" s="10"/>
      <c r="AA22" s="10"/>
      <c r="AB22" s="10">
        <f t="shared" si="3"/>
        <v>0</v>
      </c>
      <c r="AC22" s="10"/>
      <c r="AD22" s="10"/>
      <c r="AE22" s="10"/>
      <c r="AF22" s="10"/>
      <c r="AG22" s="10">
        <f t="shared" si="4"/>
        <v>0</v>
      </c>
    </row>
    <row r="23" spans="1:33" ht="21">
      <c r="A23" s="14">
        <v>1</v>
      </c>
      <c r="B23" s="14">
        <v>10600</v>
      </c>
      <c r="C23" s="14" t="s">
        <v>55</v>
      </c>
      <c r="D23" s="14" t="s">
        <v>62</v>
      </c>
      <c r="E23" s="14" t="s">
        <v>63</v>
      </c>
      <c r="F23" s="1">
        <v>17</v>
      </c>
      <c r="G23" s="10"/>
      <c r="H23" s="10"/>
      <c r="I23" s="10"/>
      <c r="J23" s="10"/>
      <c r="K23" s="10">
        <f t="shared" si="1"/>
        <v>0</v>
      </c>
      <c r="L23" s="10">
        <f t="shared" si="0"/>
        <v>0</v>
      </c>
      <c r="M23" s="10"/>
      <c r="N23" s="10"/>
      <c r="O23" s="10"/>
      <c r="P23" s="10"/>
      <c r="Q23" s="10"/>
      <c r="R23" s="10"/>
      <c r="S23" s="10"/>
      <c r="T23" s="10"/>
      <c r="U23" s="10"/>
      <c r="V23" s="10">
        <f t="shared" si="2"/>
        <v>0</v>
      </c>
      <c r="W23" s="10"/>
      <c r="X23" s="10"/>
      <c r="Y23" s="10"/>
      <c r="Z23" s="10"/>
      <c r="AA23" s="10"/>
      <c r="AB23" s="10">
        <f t="shared" si="3"/>
        <v>0</v>
      </c>
      <c r="AC23" s="10"/>
      <c r="AD23" s="10"/>
      <c r="AE23" s="10"/>
      <c r="AF23" s="10"/>
      <c r="AG23" s="10">
        <f t="shared" si="4"/>
        <v>0</v>
      </c>
    </row>
    <row r="24" spans="1:33" ht="21">
      <c r="A24" s="14">
        <v>1</v>
      </c>
      <c r="B24" s="14">
        <v>10601</v>
      </c>
      <c r="C24" s="14" t="s">
        <v>55</v>
      </c>
      <c r="D24" s="14" t="s">
        <v>64</v>
      </c>
      <c r="E24" s="14" t="s">
        <v>65</v>
      </c>
      <c r="F24" s="1">
        <v>18</v>
      </c>
      <c r="G24" s="10"/>
      <c r="H24" s="10"/>
      <c r="I24" s="10"/>
      <c r="J24" s="10"/>
      <c r="K24" s="10">
        <f t="shared" si="1"/>
        <v>0</v>
      </c>
      <c r="L24" s="10">
        <f t="shared" si="0"/>
        <v>0</v>
      </c>
      <c r="M24" s="10"/>
      <c r="N24" s="10"/>
      <c r="O24" s="10"/>
      <c r="P24" s="10"/>
      <c r="Q24" s="10"/>
      <c r="R24" s="10"/>
      <c r="S24" s="10"/>
      <c r="T24" s="10"/>
      <c r="U24" s="10"/>
      <c r="V24" s="10">
        <f t="shared" si="2"/>
        <v>0</v>
      </c>
      <c r="W24" s="10"/>
      <c r="X24" s="10"/>
      <c r="Y24" s="10"/>
      <c r="Z24" s="10"/>
      <c r="AA24" s="10"/>
      <c r="AB24" s="10">
        <f t="shared" si="3"/>
        <v>0</v>
      </c>
      <c r="AC24" s="10"/>
      <c r="AD24" s="10"/>
      <c r="AE24" s="10"/>
      <c r="AF24" s="10"/>
      <c r="AG24" s="10">
        <f t="shared" si="4"/>
        <v>0</v>
      </c>
    </row>
    <row r="25" spans="1:33" ht="21">
      <c r="A25" s="14">
        <v>1</v>
      </c>
      <c r="B25" s="14">
        <v>10602</v>
      </c>
      <c r="C25" s="14" t="s">
        <v>55</v>
      </c>
      <c r="D25" s="14" t="s">
        <v>66</v>
      </c>
      <c r="E25" s="14" t="s">
        <v>67</v>
      </c>
      <c r="F25" s="1">
        <v>19</v>
      </c>
      <c r="G25" s="10"/>
      <c r="H25" s="10"/>
      <c r="I25" s="10"/>
      <c r="J25" s="10"/>
      <c r="K25" s="10">
        <f t="shared" si="1"/>
        <v>0</v>
      </c>
      <c r="L25" s="10">
        <f t="shared" si="0"/>
        <v>0</v>
      </c>
      <c r="M25" s="10"/>
      <c r="N25" s="10"/>
      <c r="O25" s="10"/>
      <c r="P25" s="10"/>
      <c r="Q25" s="10"/>
      <c r="R25" s="10"/>
      <c r="S25" s="10"/>
      <c r="T25" s="10"/>
      <c r="U25" s="10"/>
      <c r="V25" s="10">
        <f t="shared" si="2"/>
        <v>0</v>
      </c>
      <c r="W25" s="10"/>
      <c r="X25" s="10"/>
      <c r="Y25" s="10"/>
      <c r="Z25" s="10"/>
      <c r="AA25" s="10"/>
      <c r="AB25" s="10">
        <f t="shared" si="3"/>
        <v>0</v>
      </c>
      <c r="AC25" s="10"/>
      <c r="AD25" s="10"/>
      <c r="AE25" s="10"/>
      <c r="AF25" s="10"/>
      <c r="AG25" s="10">
        <f t="shared" si="4"/>
        <v>0</v>
      </c>
    </row>
    <row r="26" spans="1:33" ht="21">
      <c r="A26" s="14">
        <v>1</v>
      </c>
      <c r="B26" s="14">
        <v>10603</v>
      </c>
      <c r="C26" s="14" t="s">
        <v>55</v>
      </c>
      <c r="D26" s="14" t="s">
        <v>68</v>
      </c>
      <c r="E26" s="14" t="s">
        <v>69</v>
      </c>
      <c r="F26" s="1">
        <v>20</v>
      </c>
      <c r="G26" s="10"/>
      <c r="H26" s="10"/>
      <c r="I26" s="10"/>
      <c r="J26" s="10"/>
      <c r="K26" s="10">
        <f t="shared" si="1"/>
        <v>0</v>
      </c>
      <c r="L26" s="10">
        <f t="shared" si="0"/>
        <v>0</v>
      </c>
      <c r="M26" s="10"/>
      <c r="N26" s="10"/>
      <c r="O26" s="10"/>
      <c r="P26" s="10"/>
      <c r="Q26" s="10"/>
      <c r="R26" s="10"/>
      <c r="S26" s="10"/>
      <c r="T26" s="10"/>
      <c r="U26" s="10"/>
      <c r="V26" s="10">
        <f t="shared" si="2"/>
        <v>0</v>
      </c>
      <c r="W26" s="10"/>
      <c r="X26" s="10"/>
      <c r="Y26" s="10"/>
      <c r="Z26" s="10"/>
      <c r="AA26" s="10"/>
      <c r="AB26" s="10">
        <f t="shared" si="3"/>
        <v>0</v>
      </c>
      <c r="AC26" s="10"/>
      <c r="AD26" s="10"/>
      <c r="AE26" s="10"/>
      <c r="AF26" s="10"/>
      <c r="AG26" s="10">
        <f t="shared" si="4"/>
        <v>0</v>
      </c>
    </row>
    <row r="27" spans="1:33" ht="21">
      <c r="A27" s="14">
        <v>1</v>
      </c>
      <c r="B27" s="14">
        <v>10604</v>
      </c>
      <c r="C27" s="14" t="s">
        <v>55</v>
      </c>
      <c r="D27" s="14" t="s">
        <v>70</v>
      </c>
      <c r="E27" s="14" t="s">
        <v>71</v>
      </c>
      <c r="F27" s="1">
        <v>21</v>
      </c>
      <c r="G27" s="10"/>
      <c r="H27" s="10"/>
      <c r="I27" s="10"/>
      <c r="J27" s="10"/>
      <c r="K27" s="10">
        <f t="shared" si="1"/>
        <v>0</v>
      </c>
      <c r="L27" s="10">
        <f t="shared" si="0"/>
        <v>0</v>
      </c>
      <c r="M27" s="10"/>
      <c r="N27" s="10"/>
      <c r="O27" s="10"/>
      <c r="P27" s="10"/>
      <c r="Q27" s="10"/>
      <c r="R27" s="10"/>
      <c r="S27" s="10"/>
      <c r="T27" s="10"/>
      <c r="U27" s="10"/>
      <c r="V27" s="10">
        <f t="shared" si="2"/>
        <v>0</v>
      </c>
      <c r="W27" s="10"/>
      <c r="X27" s="10"/>
      <c r="Y27" s="10"/>
      <c r="Z27" s="10"/>
      <c r="AA27" s="10"/>
      <c r="AB27" s="10">
        <f t="shared" si="3"/>
        <v>0</v>
      </c>
      <c r="AC27" s="10"/>
      <c r="AD27" s="10"/>
      <c r="AE27" s="10"/>
      <c r="AF27" s="10"/>
      <c r="AG27" s="10">
        <f t="shared" si="4"/>
        <v>0</v>
      </c>
    </row>
    <row r="28" spans="1:33" ht="21">
      <c r="A28" s="14">
        <v>1</v>
      </c>
      <c r="B28" s="14">
        <v>10605</v>
      </c>
      <c r="C28" s="14" t="s">
        <v>55</v>
      </c>
      <c r="D28" s="14" t="s">
        <v>72</v>
      </c>
      <c r="E28" s="14" t="s">
        <v>73</v>
      </c>
      <c r="F28" s="1">
        <v>22</v>
      </c>
      <c r="G28" s="10"/>
      <c r="H28" s="10"/>
      <c r="I28" s="10"/>
      <c r="J28" s="10"/>
      <c r="K28" s="10">
        <f t="shared" si="1"/>
        <v>0</v>
      </c>
      <c r="L28" s="10">
        <f t="shared" si="0"/>
        <v>0</v>
      </c>
      <c r="M28" s="10"/>
      <c r="N28" s="10"/>
      <c r="O28" s="10"/>
      <c r="P28" s="10"/>
      <c r="Q28" s="10"/>
      <c r="R28" s="10"/>
      <c r="S28" s="10"/>
      <c r="T28" s="10"/>
      <c r="U28" s="10"/>
      <c r="V28" s="10">
        <f t="shared" si="2"/>
        <v>0</v>
      </c>
      <c r="W28" s="10"/>
      <c r="X28" s="10"/>
      <c r="Y28" s="10"/>
      <c r="Z28" s="10"/>
      <c r="AA28" s="10"/>
      <c r="AB28" s="10">
        <f t="shared" si="3"/>
        <v>0</v>
      </c>
      <c r="AC28" s="10"/>
      <c r="AD28" s="10"/>
      <c r="AE28" s="10"/>
      <c r="AF28" s="10"/>
      <c r="AG28" s="10">
        <f t="shared" si="4"/>
        <v>0</v>
      </c>
    </row>
    <row r="29" spans="1:33" ht="21">
      <c r="A29" s="14">
        <v>1</v>
      </c>
      <c r="B29" s="14">
        <v>10606</v>
      </c>
      <c r="C29" s="14" t="s">
        <v>55</v>
      </c>
      <c r="D29" s="14" t="s">
        <v>74</v>
      </c>
      <c r="E29" s="14" t="s">
        <v>75</v>
      </c>
      <c r="F29" s="1">
        <v>23</v>
      </c>
      <c r="G29" s="10"/>
      <c r="H29" s="10"/>
      <c r="I29" s="10"/>
      <c r="J29" s="10"/>
      <c r="K29" s="10">
        <f t="shared" si="1"/>
        <v>0</v>
      </c>
      <c r="L29" s="10">
        <f t="shared" si="0"/>
        <v>0</v>
      </c>
      <c r="M29" s="10"/>
      <c r="N29" s="10"/>
      <c r="O29" s="10"/>
      <c r="P29" s="10"/>
      <c r="Q29" s="10"/>
      <c r="R29" s="10"/>
      <c r="S29" s="10"/>
      <c r="T29" s="10"/>
      <c r="U29" s="10"/>
      <c r="V29" s="10">
        <f t="shared" si="2"/>
        <v>0</v>
      </c>
      <c r="W29" s="10"/>
      <c r="X29" s="10"/>
      <c r="Y29" s="10"/>
      <c r="Z29" s="10"/>
      <c r="AA29" s="10"/>
      <c r="AB29" s="10">
        <f t="shared" si="3"/>
        <v>0</v>
      </c>
      <c r="AC29" s="10"/>
      <c r="AD29" s="10"/>
      <c r="AE29" s="10"/>
      <c r="AF29" s="10"/>
      <c r="AG29" s="10">
        <f t="shared" si="4"/>
        <v>0</v>
      </c>
    </row>
    <row r="30" spans="1:33" ht="21">
      <c r="A30" s="14">
        <v>1</v>
      </c>
      <c r="B30" s="14">
        <v>10607</v>
      </c>
      <c r="C30" s="14" t="s">
        <v>55</v>
      </c>
      <c r="D30" s="14" t="s">
        <v>76</v>
      </c>
      <c r="E30" s="14" t="s">
        <v>77</v>
      </c>
      <c r="F30" s="1">
        <v>24</v>
      </c>
      <c r="G30" s="10"/>
      <c r="H30" s="10"/>
      <c r="I30" s="10"/>
      <c r="J30" s="10"/>
      <c r="K30" s="10">
        <f t="shared" si="1"/>
        <v>0</v>
      </c>
      <c r="L30" s="10">
        <f t="shared" si="0"/>
        <v>0</v>
      </c>
      <c r="M30" s="10"/>
      <c r="N30" s="10"/>
      <c r="O30" s="10"/>
      <c r="P30" s="10"/>
      <c r="Q30" s="10"/>
      <c r="R30" s="10"/>
      <c r="S30" s="10"/>
      <c r="T30" s="10"/>
      <c r="U30" s="10"/>
      <c r="V30" s="10">
        <f t="shared" si="2"/>
        <v>0</v>
      </c>
      <c r="W30" s="10"/>
      <c r="X30" s="10"/>
      <c r="Y30" s="10"/>
      <c r="Z30" s="10"/>
      <c r="AA30" s="10"/>
      <c r="AB30" s="10">
        <f t="shared" si="3"/>
        <v>0</v>
      </c>
      <c r="AC30" s="10"/>
      <c r="AD30" s="10"/>
      <c r="AE30" s="10"/>
      <c r="AF30" s="10"/>
      <c r="AG30" s="10">
        <f t="shared" si="4"/>
        <v>0</v>
      </c>
    </row>
    <row r="31" spans="1:33" ht="21">
      <c r="A31" s="14">
        <v>1</v>
      </c>
      <c r="B31" s="14">
        <v>10608</v>
      </c>
      <c r="C31" s="14" t="s">
        <v>55</v>
      </c>
      <c r="D31" s="14" t="s">
        <v>78</v>
      </c>
      <c r="E31" s="14" t="s">
        <v>79</v>
      </c>
      <c r="F31" s="1">
        <v>25</v>
      </c>
      <c r="G31" s="10"/>
      <c r="H31" s="10"/>
      <c r="I31" s="10"/>
      <c r="J31" s="10"/>
      <c r="K31" s="10">
        <f t="shared" si="1"/>
        <v>0</v>
      </c>
      <c r="L31" s="10">
        <f t="shared" si="0"/>
        <v>0</v>
      </c>
      <c r="M31" s="10"/>
      <c r="N31" s="10"/>
      <c r="O31" s="10"/>
      <c r="P31" s="10"/>
      <c r="Q31" s="10"/>
      <c r="R31" s="10"/>
      <c r="S31" s="10"/>
      <c r="T31" s="10"/>
      <c r="U31" s="10"/>
      <c r="V31" s="10">
        <f t="shared" si="2"/>
        <v>0</v>
      </c>
      <c r="W31" s="10"/>
      <c r="X31" s="10"/>
      <c r="Y31" s="10"/>
      <c r="Z31" s="10"/>
      <c r="AA31" s="10"/>
      <c r="AB31" s="10">
        <f t="shared" si="3"/>
        <v>0</v>
      </c>
      <c r="AC31" s="10"/>
      <c r="AD31" s="10"/>
      <c r="AE31" s="10"/>
      <c r="AF31" s="10"/>
      <c r="AG31" s="10">
        <f t="shared" si="4"/>
        <v>0</v>
      </c>
    </row>
    <row r="32" spans="1:33" ht="21">
      <c r="A32" s="14">
        <v>1</v>
      </c>
      <c r="B32" s="14">
        <v>10609</v>
      </c>
      <c r="C32" s="14" t="s">
        <v>55</v>
      </c>
      <c r="D32" s="14" t="s">
        <v>80</v>
      </c>
      <c r="E32" s="14" t="s">
        <v>65</v>
      </c>
      <c r="F32" s="1">
        <v>26</v>
      </c>
      <c r="G32" s="10"/>
      <c r="H32" s="10"/>
      <c r="I32" s="10"/>
      <c r="J32" s="10"/>
      <c r="K32" s="10">
        <f t="shared" si="1"/>
        <v>0</v>
      </c>
      <c r="L32" s="10">
        <f t="shared" si="0"/>
        <v>0</v>
      </c>
      <c r="M32" s="10"/>
      <c r="N32" s="10"/>
      <c r="O32" s="10"/>
      <c r="P32" s="10"/>
      <c r="Q32" s="10"/>
      <c r="R32" s="10"/>
      <c r="S32" s="10"/>
      <c r="T32" s="10"/>
      <c r="U32" s="10"/>
      <c r="V32" s="10">
        <f t="shared" si="2"/>
        <v>0</v>
      </c>
      <c r="W32" s="10"/>
      <c r="X32" s="10"/>
      <c r="Y32" s="10"/>
      <c r="Z32" s="10"/>
      <c r="AA32" s="10"/>
      <c r="AB32" s="10">
        <f t="shared" si="3"/>
        <v>0</v>
      </c>
      <c r="AC32" s="10"/>
      <c r="AD32" s="10"/>
      <c r="AE32" s="10"/>
      <c r="AF32" s="10"/>
      <c r="AG32" s="10">
        <f t="shared" si="4"/>
        <v>0</v>
      </c>
    </row>
    <row r="33" spans="1:33" ht="21">
      <c r="A33" s="14">
        <v>1</v>
      </c>
      <c r="B33" s="14">
        <v>10610</v>
      </c>
      <c r="C33" s="14" t="s">
        <v>55</v>
      </c>
      <c r="D33" s="14" t="s">
        <v>81</v>
      </c>
      <c r="E33" s="14" t="s">
        <v>82</v>
      </c>
      <c r="F33" s="1">
        <v>27</v>
      </c>
      <c r="G33" s="10"/>
      <c r="H33" s="10"/>
      <c r="I33" s="10"/>
      <c r="J33" s="10"/>
      <c r="K33" s="10">
        <f t="shared" si="1"/>
        <v>0</v>
      </c>
      <c r="L33" s="10">
        <f t="shared" si="0"/>
        <v>0</v>
      </c>
      <c r="M33" s="10"/>
      <c r="N33" s="10"/>
      <c r="O33" s="10"/>
      <c r="P33" s="10"/>
      <c r="Q33" s="10"/>
      <c r="R33" s="10"/>
      <c r="S33" s="10"/>
      <c r="T33" s="10"/>
      <c r="U33" s="10"/>
      <c r="V33" s="10">
        <f t="shared" si="2"/>
        <v>0</v>
      </c>
      <c r="W33" s="10"/>
      <c r="X33" s="10"/>
      <c r="Y33" s="10"/>
      <c r="Z33" s="10"/>
      <c r="AA33" s="10"/>
      <c r="AB33" s="10">
        <f t="shared" si="3"/>
        <v>0</v>
      </c>
      <c r="AC33" s="10"/>
      <c r="AD33" s="10"/>
      <c r="AE33" s="10"/>
      <c r="AF33" s="10"/>
      <c r="AG33" s="10">
        <f t="shared" si="4"/>
        <v>0</v>
      </c>
    </row>
    <row r="34" spans="1:33" ht="21">
      <c r="A34" s="14">
        <v>1</v>
      </c>
      <c r="B34" s="14">
        <v>10611</v>
      </c>
      <c r="C34" s="14" t="s">
        <v>55</v>
      </c>
      <c r="D34" s="14" t="s">
        <v>83</v>
      </c>
      <c r="E34" s="14" t="s">
        <v>84</v>
      </c>
      <c r="F34" s="1">
        <v>28</v>
      </c>
      <c r="G34" s="10"/>
      <c r="H34" s="10"/>
      <c r="I34" s="10"/>
      <c r="J34" s="10"/>
      <c r="K34" s="10">
        <f t="shared" si="1"/>
        <v>0</v>
      </c>
      <c r="L34" s="10">
        <f t="shared" si="0"/>
        <v>0</v>
      </c>
      <c r="M34" s="10"/>
      <c r="N34" s="10"/>
      <c r="O34" s="10"/>
      <c r="P34" s="10"/>
      <c r="Q34" s="10"/>
      <c r="R34" s="10"/>
      <c r="S34" s="10"/>
      <c r="T34" s="10"/>
      <c r="U34" s="10"/>
      <c r="V34" s="10">
        <f t="shared" si="2"/>
        <v>0</v>
      </c>
      <c r="W34" s="10"/>
      <c r="X34" s="10"/>
      <c r="Y34" s="10"/>
      <c r="Z34" s="10"/>
      <c r="AA34" s="10"/>
      <c r="AB34" s="10">
        <f t="shared" si="3"/>
        <v>0</v>
      </c>
      <c r="AC34" s="10"/>
      <c r="AD34" s="10"/>
      <c r="AE34" s="10"/>
      <c r="AF34" s="10"/>
      <c r="AG34" s="10">
        <f t="shared" si="4"/>
        <v>0</v>
      </c>
    </row>
    <row r="35" spans="1:33" ht="21">
      <c r="A35" s="14">
        <v>1</v>
      </c>
      <c r="B35" s="14">
        <v>10612</v>
      </c>
      <c r="C35" s="14" t="s">
        <v>55</v>
      </c>
      <c r="D35" s="14" t="s">
        <v>85</v>
      </c>
      <c r="E35" s="14" t="s">
        <v>86</v>
      </c>
      <c r="F35" s="1">
        <v>29</v>
      </c>
      <c r="G35" s="10"/>
      <c r="H35" s="10"/>
      <c r="I35" s="10"/>
      <c r="J35" s="10"/>
      <c r="K35" s="10">
        <f t="shared" si="1"/>
        <v>0</v>
      </c>
      <c r="L35" s="10">
        <f t="shared" si="0"/>
        <v>0</v>
      </c>
      <c r="M35" s="10"/>
      <c r="N35" s="10"/>
      <c r="O35" s="10"/>
      <c r="P35" s="10"/>
      <c r="Q35" s="10"/>
      <c r="R35" s="10"/>
      <c r="S35" s="10"/>
      <c r="T35" s="10"/>
      <c r="U35" s="10"/>
      <c r="V35" s="10">
        <f t="shared" si="2"/>
        <v>0</v>
      </c>
      <c r="W35" s="10"/>
      <c r="X35" s="10"/>
      <c r="Y35" s="10"/>
      <c r="Z35" s="10"/>
      <c r="AA35" s="10"/>
      <c r="AB35" s="10">
        <f t="shared" si="3"/>
        <v>0</v>
      </c>
      <c r="AC35" s="10"/>
      <c r="AD35" s="10"/>
      <c r="AE35" s="10"/>
      <c r="AF35" s="10"/>
      <c r="AG35" s="10">
        <f t="shared" si="4"/>
        <v>0</v>
      </c>
    </row>
    <row r="36" spans="1:33" ht="21">
      <c r="A36" s="14">
        <v>1</v>
      </c>
      <c r="B36" s="14">
        <v>10613</v>
      </c>
      <c r="C36" s="14" t="s">
        <v>55</v>
      </c>
      <c r="D36" s="14" t="s">
        <v>87</v>
      </c>
      <c r="E36" s="14" t="s">
        <v>88</v>
      </c>
      <c r="F36" s="1">
        <v>30</v>
      </c>
      <c r="G36" s="10"/>
      <c r="H36" s="10"/>
      <c r="I36" s="10"/>
      <c r="J36" s="10"/>
      <c r="K36" s="10">
        <f t="shared" si="1"/>
        <v>0</v>
      </c>
      <c r="L36" s="10">
        <f t="shared" si="0"/>
        <v>0</v>
      </c>
      <c r="M36" s="10"/>
      <c r="N36" s="10"/>
      <c r="O36" s="10"/>
      <c r="P36" s="10"/>
      <c r="Q36" s="10"/>
      <c r="R36" s="10"/>
      <c r="S36" s="10"/>
      <c r="T36" s="10"/>
      <c r="U36" s="10"/>
      <c r="V36" s="10">
        <f t="shared" si="2"/>
        <v>0</v>
      </c>
      <c r="W36" s="10"/>
      <c r="X36" s="10"/>
      <c r="Y36" s="10"/>
      <c r="Z36" s="10"/>
      <c r="AA36" s="10"/>
      <c r="AB36" s="10">
        <f t="shared" si="3"/>
        <v>0</v>
      </c>
      <c r="AC36" s="10"/>
      <c r="AD36" s="10"/>
      <c r="AE36" s="10"/>
      <c r="AF36" s="10"/>
      <c r="AG36" s="10">
        <f t="shared" si="4"/>
        <v>0</v>
      </c>
    </row>
    <row r="37" spans="1:33" ht="21">
      <c r="A37" s="14">
        <v>1</v>
      </c>
      <c r="B37" s="14">
        <v>10614</v>
      </c>
      <c r="C37" s="14" t="s">
        <v>55</v>
      </c>
      <c r="D37" s="14" t="s">
        <v>89</v>
      </c>
      <c r="E37" s="14" t="s">
        <v>90</v>
      </c>
      <c r="F37" s="1">
        <v>31</v>
      </c>
      <c r="G37" s="10"/>
      <c r="H37" s="10"/>
      <c r="I37" s="10"/>
      <c r="J37" s="10"/>
      <c r="K37" s="10">
        <f t="shared" si="1"/>
        <v>0</v>
      </c>
      <c r="L37" s="10">
        <f t="shared" si="0"/>
        <v>0</v>
      </c>
      <c r="M37" s="10"/>
      <c r="N37" s="10"/>
      <c r="O37" s="10"/>
      <c r="P37" s="10"/>
      <c r="Q37" s="10"/>
      <c r="R37" s="10"/>
      <c r="S37" s="10"/>
      <c r="T37" s="10"/>
      <c r="U37" s="10"/>
      <c r="V37" s="10">
        <f t="shared" si="2"/>
        <v>0</v>
      </c>
      <c r="W37" s="10"/>
      <c r="X37" s="10"/>
      <c r="Y37" s="10"/>
      <c r="Z37" s="10"/>
      <c r="AA37" s="10"/>
      <c r="AB37" s="10">
        <f t="shared" si="3"/>
        <v>0</v>
      </c>
      <c r="AC37" s="10"/>
      <c r="AD37" s="10"/>
      <c r="AE37" s="10"/>
      <c r="AF37" s="10"/>
      <c r="AG37" s="10">
        <f t="shared" si="4"/>
        <v>0</v>
      </c>
    </row>
    <row r="38" spans="1:33" ht="21">
      <c r="A38" s="14">
        <v>1</v>
      </c>
      <c r="B38" s="14">
        <v>10615</v>
      </c>
      <c r="C38" s="14" t="s">
        <v>55</v>
      </c>
      <c r="D38" s="14" t="s">
        <v>91</v>
      </c>
      <c r="E38" s="14" t="s">
        <v>92</v>
      </c>
      <c r="F38" s="1">
        <v>32</v>
      </c>
      <c r="G38" s="10"/>
      <c r="H38" s="10"/>
      <c r="I38" s="10"/>
      <c r="J38" s="10"/>
      <c r="K38" s="10">
        <f t="shared" si="1"/>
        <v>0</v>
      </c>
      <c r="L38" s="10">
        <f t="shared" si="0"/>
        <v>0</v>
      </c>
      <c r="M38" s="10"/>
      <c r="N38" s="10"/>
      <c r="O38" s="10"/>
      <c r="P38" s="10"/>
      <c r="Q38" s="10"/>
      <c r="R38" s="10"/>
      <c r="S38" s="10"/>
      <c r="T38" s="10"/>
      <c r="U38" s="10"/>
      <c r="V38" s="10">
        <f t="shared" si="2"/>
        <v>0</v>
      </c>
      <c r="W38" s="10"/>
      <c r="X38" s="10"/>
      <c r="Y38" s="10"/>
      <c r="Z38" s="10"/>
      <c r="AA38" s="10"/>
      <c r="AB38" s="10">
        <f t="shared" si="3"/>
        <v>0</v>
      </c>
      <c r="AC38" s="10"/>
      <c r="AD38" s="10"/>
      <c r="AE38" s="10"/>
      <c r="AF38" s="10"/>
      <c r="AG38" s="10">
        <f t="shared" si="4"/>
        <v>0</v>
      </c>
    </row>
    <row r="39" spans="1:33" ht="21">
      <c r="A39" s="14">
        <v>1</v>
      </c>
      <c r="B39" s="14">
        <v>10616</v>
      </c>
      <c r="C39" s="14" t="s">
        <v>55</v>
      </c>
      <c r="D39" s="14" t="s">
        <v>93</v>
      </c>
      <c r="E39" s="14" t="s">
        <v>94</v>
      </c>
      <c r="F39" s="1">
        <v>33</v>
      </c>
      <c r="G39" s="10"/>
      <c r="H39" s="10"/>
      <c r="I39" s="10"/>
      <c r="J39" s="10"/>
      <c r="K39" s="10">
        <f t="shared" si="1"/>
        <v>0</v>
      </c>
      <c r="L39" s="10">
        <f t="shared" si="0"/>
        <v>0</v>
      </c>
      <c r="M39" s="10"/>
      <c r="N39" s="10"/>
      <c r="O39" s="10"/>
      <c r="P39" s="10"/>
      <c r="Q39" s="10"/>
      <c r="R39" s="10"/>
      <c r="S39" s="10"/>
      <c r="T39" s="10"/>
      <c r="U39" s="10"/>
      <c r="V39" s="10">
        <f t="shared" si="2"/>
        <v>0</v>
      </c>
      <c r="W39" s="10"/>
      <c r="X39" s="10"/>
      <c r="Y39" s="10"/>
      <c r="Z39" s="10"/>
      <c r="AA39" s="10"/>
      <c r="AB39" s="10">
        <f t="shared" si="3"/>
        <v>0</v>
      </c>
      <c r="AC39" s="10"/>
      <c r="AD39" s="10"/>
      <c r="AE39" s="10"/>
      <c r="AF39" s="10"/>
      <c r="AG39" s="10">
        <f t="shared" si="4"/>
        <v>0</v>
      </c>
    </row>
    <row r="40" spans="1:33" ht="21">
      <c r="A40" s="14">
        <v>1</v>
      </c>
      <c r="B40" s="14">
        <v>10617</v>
      </c>
      <c r="C40" s="14" t="s">
        <v>55</v>
      </c>
      <c r="D40" s="14" t="s">
        <v>95</v>
      </c>
      <c r="E40" s="14" t="s">
        <v>96</v>
      </c>
      <c r="F40" s="1">
        <v>34</v>
      </c>
      <c r="G40" s="10"/>
      <c r="H40" s="10"/>
      <c r="I40" s="10"/>
      <c r="J40" s="10"/>
      <c r="K40" s="10">
        <f t="shared" si="1"/>
        <v>0</v>
      </c>
      <c r="L40" s="10">
        <f t="shared" si="0"/>
        <v>0</v>
      </c>
      <c r="M40" s="10"/>
      <c r="N40" s="10"/>
      <c r="O40" s="10"/>
      <c r="P40" s="10"/>
      <c r="Q40" s="10"/>
      <c r="R40" s="10"/>
      <c r="S40" s="10"/>
      <c r="T40" s="10"/>
      <c r="U40" s="10"/>
      <c r="V40" s="10">
        <f t="shared" si="2"/>
        <v>0</v>
      </c>
      <c r="W40" s="10"/>
      <c r="X40" s="10"/>
      <c r="Y40" s="10"/>
      <c r="Z40" s="10"/>
      <c r="AA40" s="10"/>
      <c r="AB40" s="10">
        <f t="shared" si="3"/>
        <v>0</v>
      </c>
      <c r="AC40" s="10"/>
      <c r="AD40" s="10"/>
      <c r="AE40" s="10"/>
      <c r="AF40" s="10"/>
      <c r="AG40" s="10">
        <f t="shared" si="4"/>
        <v>0</v>
      </c>
    </row>
    <row r="41" spans="1:33" ht="21">
      <c r="A41" s="14">
        <v>1</v>
      </c>
      <c r="B41" s="14">
        <v>10618</v>
      </c>
      <c r="C41" s="14" t="s">
        <v>55</v>
      </c>
      <c r="D41" s="14" t="s">
        <v>97</v>
      </c>
      <c r="E41" s="14" t="s">
        <v>98</v>
      </c>
      <c r="F41" s="1">
        <v>35</v>
      </c>
      <c r="G41" s="10"/>
      <c r="H41" s="10"/>
      <c r="I41" s="10"/>
      <c r="J41" s="10"/>
      <c r="K41" s="10">
        <f t="shared" si="1"/>
        <v>0</v>
      </c>
      <c r="L41" s="10">
        <f t="shared" si="0"/>
        <v>0</v>
      </c>
      <c r="M41" s="10"/>
      <c r="N41" s="10"/>
      <c r="O41" s="10"/>
      <c r="P41" s="10"/>
      <c r="Q41" s="10"/>
      <c r="R41" s="10"/>
      <c r="S41" s="10"/>
      <c r="T41" s="10"/>
      <c r="U41" s="10"/>
      <c r="V41" s="10">
        <f t="shared" si="2"/>
        <v>0</v>
      </c>
      <c r="W41" s="10"/>
      <c r="X41" s="10"/>
      <c r="Y41" s="10"/>
      <c r="Z41" s="10"/>
      <c r="AA41" s="10"/>
      <c r="AB41" s="10">
        <f t="shared" si="3"/>
        <v>0</v>
      </c>
      <c r="AC41" s="10"/>
      <c r="AD41" s="10"/>
      <c r="AE41" s="10"/>
      <c r="AF41" s="10"/>
      <c r="AG41" s="10">
        <f t="shared" si="4"/>
        <v>0</v>
      </c>
    </row>
    <row r="42" spans="1:33" ht="21">
      <c r="A42" s="14">
        <v>1</v>
      </c>
      <c r="B42" s="14">
        <v>10619</v>
      </c>
      <c r="C42" s="14" t="s">
        <v>55</v>
      </c>
      <c r="D42" s="14" t="s">
        <v>99</v>
      </c>
      <c r="E42" s="14" t="s">
        <v>100</v>
      </c>
      <c r="F42" s="1">
        <v>36</v>
      </c>
      <c r="G42" s="10"/>
      <c r="H42" s="10"/>
      <c r="I42" s="10"/>
      <c r="J42" s="10"/>
      <c r="K42" s="10">
        <f t="shared" si="1"/>
        <v>0</v>
      </c>
      <c r="L42" s="10">
        <f t="shared" si="0"/>
        <v>0</v>
      </c>
      <c r="M42" s="10"/>
      <c r="N42" s="10"/>
      <c r="O42" s="10"/>
      <c r="P42" s="10"/>
      <c r="Q42" s="10"/>
      <c r="R42" s="10"/>
      <c r="S42" s="10"/>
      <c r="T42" s="10"/>
      <c r="U42" s="10"/>
      <c r="V42" s="10">
        <f t="shared" si="2"/>
        <v>0</v>
      </c>
      <c r="W42" s="10"/>
      <c r="X42" s="10"/>
      <c r="Y42" s="10"/>
      <c r="Z42" s="10"/>
      <c r="AA42" s="10"/>
      <c r="AB42" s="10">
        <f t="shared" si="3"/>
        <v>0</v>
      </c>
      <c r="AC42" s="10"/>
      <c r="AD42" s="10"/>
      <c r="AE42" s="10"/>
      <c r="AF42" s="10"/>
      <c r="AG42" s="10">
        <f t="shared" si="4"/>
        <v>0</v>
      </c>
    </row>
    <row r="43" spans="1:33" ht="21">
      <c r="A43" s="5"/>
      <c r="B43" s="5"/>
      <c r="C43" s="5"/>
      <c r="D43" s="5"/>
      <c r="E43" s="25" t="s">
        <v>101</v>
      </c>
      <c r="F43" s="25"/>
      <c r="G43" s="5"/>
      <c r="I43" s="13"/>
      <c r="J43" s="13" t="s">
        <v>23</v>
      </c>
      <c r="K43" s="13"/>
      <c r="L43" s="3">
        <f>SUM(L7:L42)*100/3600</f>
        <v>0</v>
      </c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B43" s="13"/>
      <c r="AC43" s="13"/>
      <c r="AD43" s="7" t="s">
        <v>24</v>
      </c>
      <c r="AG43" s="3">
        <f>SUM(AG7:AG42)*100/3600</f>
        <v>0</v>
      </c>
    </row>
    <row r="44" spans="1:33" ht="2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</row>
    <row r="45" spans="1:33" ht="2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</row>
    <row r="46" spans="1:33" ht="2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ht="2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4" t="s">
        <v>25</v>
      </c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5"/>
      <c r="AF47" s="5"/>
      <c r="AG47" s="5"/>
    </row>
    <row r="48" spans="1:33" ht="2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 t="s">
        <v>26</v>
      </c>
      <c r="AC48" s="5"/>
      <c r="AD48" s="5"/>
      <c r="AE48" s="5"/>
      <c r="AF48" s="5"/>
      <c r="AG48" s="5"/>
    </row>
    <row r="49" spans="1:33" ht="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 t="s">
        <v>27</v>
      </c>
      <c r="AC49" s="5"/>
      <c r="AD49" s="5"/>
      <c r="AE49" s="5"/>
      <c r="AF49" s="5"/>
      <c r="AG49" s="5"/>
    </row>
  </sheetData>
  <mergeCells count="17">
    <mergeCell ref="E1:N1"/>
    <mergeCell ref="E43:F43"/>
    <mergeCell ref="C4:E6"/>
    <mergeCell ref="N4:V5"/>
    <mergeCell ref="H4:H5"/>
    <mergeCell ref="K4:K5"/>
    <mergeCell ref="L4:L5"/>
    <mergeCell ref="AE4:AE5"/>
    <mergeCell ref="AF4:AF5"/>
    <mergeCell ref="AG4:AG5"/>
    <mergeCell ref="A4:A6"/>
    <mergeCell ref="F4:F6"/>
    <mergeCell ref="W4:AB4"/>
    <mergeCell ref="W5:AB5"/>
    <mergeCell ref="B3:G3"/>
    <mergeCell ref="AC4:AC5"/>
    <mergeCell ref="AD4:AD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C20D1-1BFB-4D65-8EDD-D5BF0AF15585}">
  <dimension ref="A1:AG51"/>
  <sheetViews>
    <sheetView topLeftCell="A34" workbookViewId="0">
      <selection activeCell="AB41" sqref="AB41:AB44"/>
    </sheetView>
  </sheetViews>
  <sheetFormatPr defaultRowHeight="21"/>
  <cols>
    <col min="1" max="1" width="6.453125" style="18" customWidth="1"/>
    <col min="2" max="5" width="8.7265625" style="18"/>
    <col min="6" max="6" width="5.7265625" style="18" customWidth="1"/>
    <col min="7" max="7" width="4.7265625" style="18" customWidth="1"/>
    <col min="8" max="8" width="4.81640625" style="18" customWidth="1"/>
    <col min="9" max="9" width="5.7265625" style="18" customWidth="1"/>
    <col min="10" max="10" width="5.36328125" style="18" customWidth="1"/>
    <col min="11" max="11" width="6.6328125" style="18" customWidth="1"/>
    <col min="12" max="12" width="5.54296875" style="18" customWidth="1"/>
    <col min="13" max="13" width="7.08984375" style="18" customWidth="1"/>
    <col min="14" max="14" width="3.54296875" style="18" customWidth="1"/>
    <col min="15" max="16" width="4.1796875" style="18" customWidth="1"/>
    <col min="17" max="17" width="4.453125" style="18" customWidth="1"/>
    <col min="18" max="19" width="4.08984375" style="18" customWidth="1"/>
    <col min="20" max="20" width="3.6328125" style="18" customWidth="1"/>
    <col min="21" max="21" width="4" style="18" customWidth="1"/>
    <col min="22" max="22" width="4.36328125" style="18" customWidth="1"/>
    <col min="23" max="23" width="3.54296875" style="18" customWidth="1"/>
    <col min="24" max="24" width="4.08984375" style="18" customWidth="1"/>
    <col min="25" max="25" width="3.90625" style="18" customWidth="1"/>
    <col min="26" max="26" width="4.36328125" style="18" customWidth="1"/>
    <col min="27" max="28" width="4.6328125" style="18" customWidth="1"/>
    <col min="29" max="29" width="4.54296875" style="18" customWidth="1"/>
    <col min="30" max="30" width="4.26953125" style="18" customWidth="1"/>
    <col min="31" max="31" width="3.36328125" style="18" customWidth="1"/>
    <col min="32" max="32" width="3.6328125" style="18" customWidth="1"/>
    <col min="33" max="33" width="3.36328125" style="18" customWidth="1"/>
    <col min="34" max="16384" width="8.7265625" style="18"/>
  </cols>
  <sheetData>
    <row r="1" spans="1:33">
      <c r="A1" s="17"/>
      <c r="B1" s="17"/>
      <c r="C1" s="17"/>
      <c r="D1" s="17"/>
      <c r="E1" s="46" t="s">
        <v>1</v>
      </c>
      <c r="F1" s="46"/>
      <c r="G1" s="46"/>
      <c r="H1" s="46"/>
      <c r="I1" s="46"/>
      <c r="J1" s="46"/>
      <c r="K1" s="46"/>
      <c r="L1" s="46"/>
      <c r="M1" s="46"/>
      <c r="N1" s="46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</row>
    <row r="2" spans="1:33">
      <c r="A2" s="19"/>
      <c r="B2" s="17"/>
      <c r="C2" s="17"/>
      <c r="D2" s="4" t="s">
        <v>307</v>
      </c>
      <c r="E2" s="4"/>
      <c r="F2" s="4"/>
      <c r="G2" s="4"/>
      <c r="H2" s="4"/>
      <c r="I2" s="4"/>
      <c r="J2" s="4"/>
      <c r="K2" s="4"/>
      <c r="L2" s="4"/>
      <c r="M2" s="4"/>
      <c r="N2" s="4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</row>
    <row r="3" spans="1:33">
      <c r="A3" s="17"/>
      <c r="B3" s="41"/>
      <c r="C3" s="41"/>
      <c r="D3" s="41"/>
      <c r="E3" s="41"/>
      <c r="F3" s="41"/>
      <c r="G3" s="41"/>
      <c r="H3" s="15"/>
      <c r="I3" s="17"/>
      <c r="J3" s="17"/>
      <c r="K3" s="15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</row>
    <row r="4" spans="1:33">
      <c r="A4" s="33" t="s">
        <v>2</v>
      </c>
      <c r="B4" s="8" t="s">
        <v>6</v>
      </c>
      <c r="C4" s="37" t="s">
        <v>3</v>
      </c>
      <c r="D4" s="38"/>
      <c r="E4" s="39"/>
      <c r="F4" s="33" t="s">
        <v>4</v>
      </c>
      <c r="G4" s="8" t="s">
        <v>5</v>
      </c>
      <c r="H4" s="33" t="s">
        <v>8</v>
      </c>
      <c r="I4" s="8" t="s">
        <v>9</v>
      </c>
      <c r="J4" s="8" t="s">
        <v>10</v>
      </c>
      <c r="K4" s="33" t="s">
        <v>0</v>
      </c>
      <c r="L4" s="33" t="s">
        <v>12</v>
      </c>
      <c r="M4" s="8" t="s">
        <v>13</v>
      </c>
      <c r="N4" s="37" t="s">
        <v>15</v>
      </c>
      <c r="O4" s="38"/>
      <c r="P4" s="38"/>
      <c r="Q4" s="38"/>
      <c r="R4" s="38"/>
      <c r="S4" s="38"/>
      <c r="T4" s="38"/>
      <c r="U4" s="38"/>
      <c r="V4" s="39"/>
      <c r="W4" s="24" t="s">
        <v>16</v>
      </c>
      <c r="X4" s="25"/>
      <c r="Y4" s="25"/>
      <c r="Z4" s="25"/>
      <c r="AA4" s="25"/>
      <c r="AB4" s="26"/>
      <c r="AC4" s="31" t="s">
        <v>18</v>
      </c>
      <c r="AD4" s="31" t="s">
        <v>21</v>
      </c>
      <c r="AE4" s="31" t="s">
        <v>22</v>
      </c>
      <c r="AF4" s="31" t="s">
        <v>19</v>
      </c>
      <c r="AG4" s="31" t="s">
        <v>12</v>
      </c>
    </row>
    <row r="5" spans="1:33">
      <c r="A5" s="34"/>
      <c r="B5" s="16" t="s">
        <v>7</v>
      </c>
      <c r="C5" s="40"/>
      <c r="D5" s="41"/>
      <c r="E5" s="42"/>
      <c r="F5" s="34"/>
      <c r="G5" s="16" t="s">
        <v>8</v>
      </c>
      <c r="H5" s="34"/>
      <c r="I5" s="16" t="s">
        <v>8</v>
      </c>
      <c r="J5" s="16" t="s">
        <v>11</v>
      </c>
      <c r="K5" s="34"/>
      <c r="L5" s="34"/>
      <c r="M5" s="16" t="s">
        <v>14</v>
      </c>
      <c r="N5" s="43"/>
      <c r="O5" s="44"/>
      <c r="P5" s="44"/>
      <c r="Q5" s="44"/>
      <c r="R5" s="44"/>
      <c r="S5" s="44"/>
      <c r="T5" s="44"/>
      <c r="U5" s="44"/>
      <c r="V5" s="45"/>
      <c r="W5" s="27" t="s">
        <v>17</v>
      </c>
      <c r="X5" s="28"/>
      <c r="Y5" s="28"/>
      <c r="Z5" s="28"/>
      <c r="AA5" s="28"/>
      <c r="AB5" s="29"/>
      <c r="AC5" s="32"/>
      <c r="AD5" s="32"/>
      <c r="AE5" s="32"/>
      <c r="AF5" s="32"/>
      <c r="AG5" s="32"/>
    </row>
    <row r="6" spans="1:33">
      <c r="A6" s="35"/>
      <c r="B6" s="17"/>
      <c r="C6" s="43"/>
      <c r="D6" s="44"/>
      <c r="E6" s="45"/>
      <c r="F6" s="35"/>
      <c r="G6" s="9">
        <v>30</v>
      </c>
      <c r="H6" s="9">
        <v>20</v>
      </c>
      <c r="I6" s="9">
        <v>30</v>
      </c>
      <c r="J6" s="9">
        <v>20</v>
      </c>
      <c r="K6" s="9">
        <v>100</v>
      </c>
      <c r="L6" s="9"/>
      <c r="M6" s="9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9"/>
      <c r="AD6" s="9"/>
      <c r="AE6" s="9"/>
      <c r="AF6" s="9"/>
      <c r="AG6" s="9"/>
    </row>
    <row r="7" spans="1:33">
      <c r="A7" s="1">
        <v>2</v>
      </c>
      <c r="B7" s="1">
        <v>10620</v>
      </c>
      <c r="C7" s="1" t="s">
        <v>28</v>
      </c>
      <c r="D7" s="1" t="s">
        <v>102</v>
      </c>
      <c r="E7" s="1" t="s">
        <v>103</v>
      </c>
      <c r="F7" s="1">
        <v>1</v>
      </c>
      <c r="G7" s="1"/>
      <c r="H7" s="1"/>
      <c r="I7" s="1"/>
      <c r="J7" s="1"/>
      <c r="K7" s="1">
        <f>SUM(G7:J7)</f>
        <v>0</v>
      </c>
      <c r="L7" s="1">
        <f t="shared" ref="L7:L44" si="0">K7*100/100</f>
        <v>0</v>
      </c>
      <c r="M7" s="1"/>
      <c r="N7" s="1"/>
      <c r="O7" s="1"/>
      <c r="P7" s="1"/>
      <c r="Q7" s="1"/>
      <c r="R7" s="1"/>
      <c r="S7" s="1"/>
      <c r="T7" s="1"/>
      <c r="U7" s="1"/>
      <c r="V7" s="1">
        <f>SUM(N7:U7)/8</f>
        <v>0</v>
      </c>
      <c r="W7" s="1"/>
      <c r="X7" s="1"/>
      <c r="Y7" s="1"/>
      <c r="Z7" s="1"/>
      <c r="AA7" s="1"/>
      <c r="AB7" s="1">
        <f>SUM(W7:AA7)/5</f>
        <v>0</v>
      </c>
      <c r="AC7" s="1"/>
      <c r="AD7" s="1"/>
      <c r="AE7" s="1"/>
      <c r="AF7" s="1"/>
      <c r="AG7" s="1">
        <f>SUM(AC7:AF7)*100/100</f>
        <v>0</v>
      </c>
    </row>
    <row r="8" spans="1:33">
      <c r="A8" s="1">
        <v>2</v>
      </c>
      <c r="B8" s="1">
        <v>10621</v>
      </c>
      <c r="C8" s="1" t="s">
        <v>28</v>
      </c>
      <c r="D8" s="1" t="s">
        <v>104</v>
      </c>
      <c r="E8" s="1" t="s">
        <v>105</v>
      </c>
      <c r="F8" s="1">
        <v>2</v>
      </c>
      <c r="G8" s="1"/>
      <c r="H8" s="1"/>
      <c r="I8" s="1"/>
      <c r="J8" s="1"/>
      <c r="K8" s="1">
        <f t="shared" ref="K8:K44" si="1">SUM(G8:J8)</f>
        <v>0</v>
      </c>
      <c r="L8" s="1">
        <f>K8*100/100</f>
        <v>0</v>
      </c>
      <c r="M8" s="1"/>
      <c r="N8" s="1"/>
      <c r="O8" s="1"/>
      <c r="P8" s="1"/>
      <c r="Q8" s="1"/>
      <c r="R8" s="1"/>
      <c r="S8" s="1"/>
      <c r="T8" s="1"/>
      <c r="U8" s="1"/>
      <c r="V8" s="1">
        <f t="shared" ref="V8:V44" si="2">SUM(N8:U8)/8</f>
        <v>0</v>
      </c>
      <c r="W8" s="1"/>
      <c r="X8" s="1"/>
      <c r="Y8" s="1"/>
      <c r="Z8" s="1"/>
      <c r="AA8" s="1"/>
      <c r="AB8" s="1">
        <f t="shared" ref="AB8:AB44" si="3">SUM(W8:AA8)/5</f>
        <v>0</v>
      </c>
      <c r="AC8" s="1"/>
      <c r="AD8" s="1"/>
      <c r="AE8" s="1"/>
      <c r="AF8" s="1"/>
      <c r="AG8" s="1">
        <f t="shared" ref="AG8:AG44" si="4">SUM(AC8:AF8)*100/100</f>
        <v>0</v>
      </c>
    </row>
    <row r="9" spans="1:33">
      <c r="A9" s="1">
        <v>2</v>
      </c>
      <c r="B9" s="1">
        <v>10622</v>
      </c>
      <c r="C9" s="1" t="s">
        <v>28</v>
      </c>
      <c r="D9" s="1" t="s">
        <v>106</v>
      </c>
      <c r="E9" s="1" t="s">
        <v>107</v>
      </c>
      <c r="F9" s="1">
        <v>3</v>
      </c>
      <c r="G9" s="1"/>
      <c r="H9" s="1"/>
      <c r="I9" s="1"/>
      <c r="J9" s="1"/>
      <c r="K9" s="1">
        <f t="shared" si="1"/>
        <v>0</v>
      </c>
      <c r="L9" s="1">
        <f t="shared" si="0"/>
        <v>0</v>
      </c>
      <c r="M9" s="1"/>
      <c r="N9" s="1"/>
      <c r="O9" s="1"/>
      <c r="P9" s="1"/>
      <c r="Q9" s="1"/>
      <c r="R9" s="1"/>
      <c r="S9" s="1"/>
      <c r="T9" s="1"/>
      <c r="U9" s="1"/>
      <c r="V9" s="1">
        <f t="shared" si="2"/>
        <v>0</v>
      </c>
      <c r="W9" s="1"/>
      <c r="X9" s="1"/>
      <c r="Y9" s="1"/>
      <c r="Z9" s="1"/>
      <c r="AA9" s="1"/>
      <c r="AB9" s="1">
        <f t="shared" si="3"/>
        <v>0</v>
      </c>
      <c r="AC9" s="1"/>
      <c r="AD9" s="1"/>
      <c r="AE9" s="1"/>
      <c r="AF9" s="1"/>
      <c r="AG9" s="1">
        <f t="shared" si="4"/>
        <v>0</v>
      </c>
    </row>
    <row r="10" spans="1:33">
      <c r="A10" s="1">
        <v>2</v>
      </c>
      <c r="B10" s="1">
        <v>10623</v>
      </c>
      <c r="C10" s="1" t="s">
        <v>28</v>
      </c>
      <c r="D10" s="1" t="s">
        <v>108</v>
      </c>
      <c r="E10" s="1" t="s">
        <v>109</v>
      </c>
      <c r="F10" s="1">
        <v>4</v>
      </c>
      <c r="G10" s="1"/>
      <c r="H10" s="1"/>
      <c r="I10" s="1"/>
      <c r="J10" s="1"/>
      <c r="K10" s="1">
        <f t="shared" si="1"/>
        <v>0</v>
      </c>
      <c r="L10" s="1">
        <f t="shared" si="0"/>
        <v>0</v>
      </c>
      <c r="M10" s="1"/>
      <c r="N10" s="1"/>
      <c r="O10" s="1"/>
      <c r="P10" s="1"/>
      <c r="Q10" s="1"/>
      <c r="R10" s="1"/>
      <c r="S10" s="1"/>
      <c r="T10" s="1"/>
      <c r="U10" s="1"/>
      <c r="V10" s="1">
        <f t="shared" si="2"/>
        <v>0</v>
      </c>
      <c r="W10" s="1"/>
      <c r="X10" s="1"/>
      <c r="Y10" s="1"/>
      <c r="Z10" s="1"/>
      <c r="AA10" s="1"/>
      <c r="AB10" s="1">
        <f t="shared" si="3"/>
        <v>0</v>
      </c>
      <c r="AC10" s="1"/>
      <c r="AD10" s="1"/>
      <c r="AE10" s="1"/>
      <c r="AF10" s="1"/>
      <c r="AG10" s="1">
        <f t="shared" si="4"/>
        <v>0</v>
      </c>
    </row>
    <row r="11" spans="1:33">
      <c r="A11" s="1">
        <v>2</v>
      </c>
      <c r="B11" s="1">
        <v>10624</v>
      </c>
      <c r="C11" s="1" t="s">
        <v>28</v>
      </c>
      <c r="D11" s="1" t="s">
        <v>110</v>
      </c>
      <c r="E11" s="1" t="s">
        <v>111</v>
      </c>
      <c r="F11" s="1">
        <v>5</v>
      </c>
      <c r="G11" s="1"/>
      <c r="H11" s="1"/>
      <c r="I11" s="1"/>
      <c r="J11" s="1"/>
      <c r="K11" s="1">
        <f t="shared" si="1"/>
        <v>0</v>
      </c>
      <c r="L11" s="1">
        <f t="shared" si="0"/>
        <v>0</v>
      </c>
      <c r="M11" s="1"/>
      <c r="N11" s="1"/>
      <c r="O11" s="1"/>
      <c r="P11" s="1"/>
      <c r="Q11" s="1"/>
      <c r="R11" s="1"/>
      <c r="S11" s="1"/>
      <c r="T11" s="1"/>
      <c r="U11" s="1"/>
      <c r="V11" s="1">
        <f t="shared" si="2"/>
        <v>0</v>
      </c>
      <c r="W11" s="1"/>
      <c r="X11" s="1"/>
      <c r="Y11" s="1"/>
      <c r="Z11" s="1"/>
      <c r="AA11" s="1"/>
      <c r="AB11" s="1">
        <f t="shared" si="3"/>
        <v>0</v>
      </c>
      <c r="AC11" s="1"/>
      <c r="AD11" s="1"/>
      <c r="AE11" s="1"/>
      <c r="AF11" s="1"/>
      <c r="AG11" s="1">
        <f t="shared" si="4"/>
        <v>0</v>
      </c>
    </row>
    <row r="12" spans="1:33">
      <c r="A12" s="1">
        <v>2</v>
      </c>
      <c r="B12" s="1">
        <v>10625</v>
      </c>
      <c r="C12" s="1" t="s">
        <v>28</v>
      </c>
      <c r="D12" s="1" t="s">
        <v>112</v>
      </c>
      <c r="E12" s="1" t="s">
        <v>113</v>
      </c>
      <c r="F12" s="1">
        <v>6</v>
      </c>
      <c r="G12" s="1"/>
      <c r="H12" s="1"/>
      <c r="I12" s="1"/>
      <c r="J12" s="1"/>
      <c r="K12" s="1">
        <f t="shared" si="1"/>
        <v>0</v>
      </c>
      <c r="L12" s="1">
        <f t="shared" si="0"/>
        <v>0</v>
      </c>
      <c r="M12" s="1"/>
      <c r="N12" s="1"/>
      <c r="O12" s="1"/>
      <c r="P12" s="1"/>
      <c r="Q12" s="1"/>
      <c r="R12" s="1"/>
      <c r="S12" s="1"/>
      <c r="T12" s="1"/>
      <c r="U12" s="1"/>
      <c r="V12" s="1">
        <f t="shared" si="2"/>
        <v>0</v>
      </c>
      <c r="W12" s="1"/>
      <c r="X12" s="1"/>
      <c r="Y12" s="1"/>
      <c r="Z12" s="1"/>
      <c r="AA12" s="1"/>
      <c r="AB12" s="1">
        <f t="shared" si="3"/>
        <v>0</v>
      </c>
      <c r="AC12" s="1"/>
      <c r="AD12" s="1"/>
      <c r="AE12" s="1"/>
      <c r="AF12" s="1"/>
      <c r="AG12" s="1">
        <f t="shared" si="4"/>
        <v>0</v>
      </c>
    </row>
    <row r="13" spans="1:33">
      <c r="A13" s="1">
        <v>2</v>
      </c>
      <c r="B13" s="1">
        <v>10626</v>
      </c>
      <c r="C13" s="1" t="s">
        <v>28</v>
      </c>
      <c r="D13" s="1" t="s">
        <v>114</v>
      </c>
      <c r="E13" s="1" t="s">
        <v>115</v>
      </c>
      <c r="F13" s="1">
        <v>7</v>
      </c>
      <c r="G13" s="1"/>
      <c r="H13" s="1"/>
      <c r="I13" s="1"/>
      <c r="J13" s="1"/>
      <c r="K13" s="1">
        <f t="shared" si="1"/>
        <v>0</v>
      </c>
      <c r="L13" s="1">
        <f t="shared" si="0"/>
        <v>0</v>
      </c>
      <c r="M13" s="1"/>
      <c r="N13" s="1"/>
      <c r="O13" s="1"/>
      <c r="P13" s="1"/>
      <c r="Q13" s="1"/>
      <c r="R13" s="1"/>
      <c r="S13" s="1"/>
      <c r="T13" s="1"/>
      <c r="U13" s="1"/>
      <c r="V13" s="1">
        <f t="shared" si="2"/>
        <v>0</v>
      </c>
      <c r="W13" s="1"/>
      <c r="X13" s="1"/>
      <c r="Y13" s="1"/>
      <c r="Z13" s="1"/>
      <c r="AA13" s="1"/>
      <c r="AB13" s="1">
        <f t="shared" si="3"/>
        <v>0</v>
      </c>
      <c r="AC13" s="1"/>
      <c r="AD13" s="1"/>
      <c r="AE13" s="1"/>
      <c r="AF13" s="1"/>
      <c r="AG13" s="1">
        <f t="shared" si="4"/>
        <v>0</v>
      </c>
    </row>
    <row r="14" spans="1:33">
      <c r="A14" s="1">
        <v>2</v>
      </c>
      <c r="B14" s="1">
        <v>10627</v>
      </c>
      <c r="C14" s="1" t="s">
        <v>28</v>
      </c>
      <c r="D14" s="1" t="s">
        <v>116</v>
      </c>
      <c r="E14" s="1" t="s">
        <v>117</v>
      </c>
      <c r="F14" s="1">
        <v>8</v>
      </c>
      <c r="G14" s="1"/>
      <c r="H14" s="1"/>
      <c r="I14" s="1"/>
      <c r="J14" s="1"/>
      <c r="K14" s="1">
        <f t="shared" si="1"/>
        <v>0</v>
      </c>
      <c r="L14" s="1">
        <f t="shared" si="0"/>
        <v>0</v>
      </c>
      <c r="M14" s="1"/>
      <c r="N14" s="1"/>
      <c r="O14" s="1"/>
      <c r="P14" s="1"/>
      <c r="Q14" s="1"/>
      <c r="R14" s="1"/>
      <c r="S14" s="1"/>
      <c r="T14" s="1"/>
      <c r="U14" s="1"/>
      <c r="V14" s="1">
        <f t="shared" si="2"/>
        <v>0</v>
      </c>
      <c r="W14" s="1"/>
      <c r="X14" s="1"/>
      <c r="Y14" s="1"/>
      <c r="Z14" s="1"/>
      <c r="AA14" s="1"/>
      <c r="AB14" s="1">
        <f t="shared" si="3"/>
        <v>0</v>
      </c>
      <c r="AC14" s="1"/>
      <c r="AD14" s="1"/>
      <c r="AE14" s="1"/>
      <c r="AF14" s="1"/>
      <c r="AG14" s="1">
        <f t="shared" si="4"/>
        <v>0</v>
      </c>
    </row>
    <row r="15" spans="1:33">
      <c r="A15" s="1">
        <v>2</v>
      </c>
      <c r="B15" s="1">
        <v>10628</v>
      </c>
      <c r="C15" s="1" t="s">
        <v>28</v>
      </c>
      <c r="D15" s="1" t="s">
        <v>118</v>
      </c>
      <c r="E15" s="1" t="s">
        <v>119</v>
      </c>
      <c r="F15" s="1">
        <v>9</v>
      </c>
      <c r="G15" s="1"/>
      <c r="H15" s="1"/>
      <c r="I15" s="1"/>
      <c r="J15" s="1"/>
      <c r="K15" s="1">
        <f t="shared" si="1"/>
        <v>0</v>
      </c>
      <c r="L15" s="1">
        <f t="shared" si="0"/>
        <v>0</v>
      </c>
      <c r="M15" s="1"/>
      <c r="N15" s="1"/>
      <c r="O15" s="1"/>
      <c r="P15" s="1"/>
      <c r="Q15" s="1"/>
      <c r="R15" s="1"/>
      <c r="S15" s="1"/>
      <c r="T15" s="1"/>
      <c r="U15" s="1"/>
      <c r="V15" s="1">
        <f t="shared" si="2"/>
        <v>0</v>
      </c>
      <c r="W15" s="1"/>
      <c r="X15" s="1"/>
      <c r="Y15" s="1"/>
      <c r="Z15" s="1"/>
      <c r="AA15" s="1"/>
      <c r="AB15" s="1">
        <f t="shared" si="3"/>
        <v>0</v>
      </c>
      <c r="AC15" s="1"/>
      <c r="AD15" s="1"/>
      <c r="AE15" s="1"/>
      <c r="AF15" s="1"/>
      <c r="AG15" s="1">
        <f t="shared" si="4"/>
        <v>0</v>
      </c>
    </row>
    <row r="16" spans="1:33">
      <c r="A16" s="1">
        <v>2</v>
      </c>
      <c r="B16" s="1">
        <v>10629</v>
      </c>
      <c r="C16" s="1" t="s">
        <v>28</v>
      </c>
      <c r="D16" s="1" t="s">
        <v>120</v>
      </c>
      <c r="E16" s="1" t="s">
        <v>121</v>
      </c>
      <c r="F16" s="1">
        <v>10</v>
      </c>
      <c r="G16" s="1"/>
      <c r="H16" s="1"/>
      <c r="I16" s="1"/>
      <c r="J16" s="1"/>
      <c r="K16" s="1">
        <f t="shared" si="1"/>
        <v>0</v>
      </c>
      <c r="L16" s="1">
        <f t="shared" si="0"/>
        <v>0</v>
      </c>
      <c r="M16" s="1"/>
      <c r="N16" s="1"/>
      <c r="O16" s="1"/>
      <c r="P16" s="1"/>
      <c r="Q16" s="1"/>
      <c r="R16" s="1"/>
      <c r="S16" s="1"/>
      <c r="T16" s="1"/>
      <c r="U16" s="1"/>
      <c r="V16" s="1">
        <f t="shared" si="2"/>
        <v>0</v>
      </c>
      <c r="W16" s="1"/>
      <c r="X16" s="1"/>
      <c r="Y16" s="1"/>
      <c r="Z16" s="1"/>
      <c r="AA16" s="1"/>
      <c r="AB16" s="1">
        <f t="shared" si="3"/>
        <v>0</v>
      </c>
      <c r="AC16" s="1"/>
      <c r="AD16" s="1"/>
      <c r="AE16" s="1"/>
      <c r="AF16" s="1"/>
      <c r="AG16" s="1">
        <f t="shared" si="4"/>
        <v>0</v>
      </c>
    </row>
    <row r="17" spans="1:33">
      <c r="A17" s="1">
        <v>2</v>
      </c>
      <c r="B17" s="1">
        <v>10630</v>
      </c>
      <c r="C17" s="1" t="s">
        <v>28</v>
      </c>
      <c r="D17" s="1" t="s">
        <v>122</v>
      </c>
      <c r="E17" s="1" t="s">
        <v>123</v>
      </c>
      <c r="F17" s="1">
        <v>11</v>
      </c>
      <c r="G17" s="1"/>
      <c r="H17" s="1"/>
      <c r="I17" s="1"/>
      <c r="J17" s="1"/>
      <c r="K17" s="1">
        <f t="shared" si="1"/>
        <v>0</v>
      </c>
      <c r="L17" s="1">
        <f t="shared" si="0"/>
        <v>0</v>
      </c>
      <c r="M17" s="1"/>
      <c r="N17" s="1"/>
      <c r="O17" s="1"/>
      <c r="P17" s="1"/>
      <c r="Q17" s="1"/>
      <c r="R17" s="1"/>
      <c r="S17" s="1"/>
      <c r="T17" s="1"/>
      <c r="U17" s="1"/>
      <c r="V17" s="1">
        <f t="shared" si="2"/>
        <v>0</v>
      </c>
      <c r="W17" s="1"/>
      <c r="X17" s="1"/>
      <c r="Y17" s="1"/>
      <c r="Z17" s="1"/>
      <c r="AA17" s="1"/>
      <c r="AB17" s="1">
        <f t="shared" si="3"/>
        <v>0</v>
      </c>
      <c r="AC17" s="1"/>
      <c r="AD17" s="1"/>
      <c r="AE17" s="1"/>
      <c r="AF17" s="1"/>
      <c r="AG17" s="1">
        <f t="shared" si="4"/>
        <v>0</v>
      </c>
    </row>
    <row r="18" spans="1:33">
      <c r="A18" s="1">
        <v>2</v>
      </c>
      <c r="B18" s="1">
        <v>10631</v>
      </c>
      <c r="C18" s="1" t="s">
        <v>28</v>
      </c>
      <c r="D18" s="1" t="s">
        <v>124</v>
      </c>
      <c r="E18" s="1" t="s">
        <v>125</v>
      </c>
      <c r="F18" s="1">
        <v>12</v>
      </c>
      <c r="G18" s="1"/>
      <c r="H18" s="1"/>
      <c r="I18" s="1"/>
      <c r="J18" s="1"/>
      <c r="K18" s="1">
        <f t="shared" si="1"/>
        <v>0</v>
      </c>
      <c r="L18" s="1">
        <f t="shared" si="0"/>
        <v>0</v>
      </c>
      <c r="M18" s="1"/>
      <c r="N18" s="1"/>
      <c r="O18" s="1"/>
      <c r="P18" s="1"/>
      <c r="Q18" s="1"/>
      <c r="R18" s="1"/>
      <c r="S18" s="1"/>
      <c r="T18" s="1"/>
      <c r="U18" s="1"/>
      <c r="V18" s="1">
        <f t="shared" si="2"/>
        <v>0</v>
      </c>
      <c r="W18" s="1"/>
      <c r="X18" s="1"/>
      <c r="Y18" s="1"/>
      <c r="Z18" s="1"/>
      <c r="AA18" s="1"/>
      <c r="AB18" s="1">
        <f t="shared" si="3"/>
        <v>0</v>
      </c>
      <c r="AC18" s="1"/>
      <c r="AD18" s="1"/>
      <c r="AE18" s="1"/>
      <c r="AF18" s="1"/>
      <c r="AG18" s="1">
        <f t="shared" si="4"/>
        <v>0</v>
      </c>
    </row>
    <row r="19" spans="1:33">
      <c r="A19" s="1">
        <v>2</v>
      </c>
      <c r="B19" s="1">
        <v>10632</v>
      </c>
      <c r="C19" s="1" t="s">
        <v>28</v>
      </c>
      <c r="D19" s="1" t="s">
        <v>126</v>
      </c>
      <c r="E19" s="1" t="s">
        <v>73</v>
      </c>
      <c r="F19" s="1">
        <v>13</v>
      </c>
      <c r="G19" s="1"/>
      <c r="H19" s="1"/>
      <c r="I19" s="1"/>
      <c r="J19" s="1"/>
      <c r="K19" s="1">
        <f t="shared" si="1"/>
        <v>0</v>
      </c>
      <c r="L19" s="1">
        <f t="shared" si="0"/>
        <v>0</v>
      </c>
      <c r="M19" s="1"/>
      <c r="N19" s="1"/>
      <c r="O19" s="1"/>
      <c r="P19" s="1"/>
      <c r="Q19" s="1"/>
      <c r="R19" s="1"/>
      <c r="S19" s="1"/>
      <c r="T19" s="1"/>
      <c r="U19" s="1"/>
      <c r="V19" s="1">
        <f t="shared" si="2"/>
        <v>0</v>
      </c>
      <c r="W19" s="1"/>
      <c r="X19" s="1"/>
      <c r="Y19" s="1"/>
      <c r="Z19" s="1"/>
      <c r="AA19" s="1"/>
      <c r="AB19" s="1">
        <f t="shared" si="3"/>
        <v>0</v>
      </c>
      <c r="AC19" s="1"/>
      <c r="AD19" s="1"/>
      <c r="AE19" s="1"/>
      <c r="AF19" s="1"/>
      <c r="AG19" s="1">
        <f t="shared" si="4"/>
        <v>0</v>
      </c>
    </row>
    <row r="20" spans="1:33">
      <c r="A20" s="1">
        <v>2</v>
      </c>
      <c r="B20" s="1">
        <v>10633</v>
      </c>
      <c r="C20" s="1" t="s">
        <v>55</v>
      </c>
      <c r="D20" s="1" t="s">
        <v>127</v>
      </c>
      <c r="E20" s="1" t="s">
        <v>128</v>
      </c>
      <c r="F20" s="1">
        <v>14</v>
      </c>
      <c r="G20" s="1"/>
      <c r="H20" s="1"/>
      <c r="I20" s="1"/>
      <c r="J20" s="1"/>
      <c r="K20" s="1">
        <f t="shared" si="1"/>
        <v>0</v>
      </c>
      <c r="L20" s="1">
        <f t="shared" si="0"/>
        <v>0</v>
      </c>
      <c r="M20" s="1"/>
      <c r="N20" s="1"/>
      <c r="O20" s="1"/>
      <c r="P20" s="1"/>
      <c r="Q20" s="1"/>
      <c r="R20" s="1"/>
      <c r="S20" s="1"/>
      <c r="T20" s="1"/>
      <c r="U20" s="1"/>
      <c r="V20" s="1">
        <f t="shared" si="2"/>
        <v>0</v>
      </c>
      <c r="W20" s="1"/>
      <c r="X20" s="1"/>
      <c r="Y20" s="1"/>
      <c r="Z20" s="1"/>
      <c r="AA20" s="1"/>
      <c r="AB20" s="1">
        <f t="shared" si="3"/>
        <v>0</v>
      </c>
      <c r="AC20" s="1"/>
      <c r="AD20" s="1"/>
      <c r="AE20" s="1"/>
      <c r="AF20" s="1"/>
      <c r="AG20" s="1">
        <f t="shared" si="4"/>
        <v>0</v>
      </c>
    </row>
    <row r="21" spans="1:33">
      <c r="A21" s="1">
        <v>2</v>
      </c>
      <c r="B21" s="1">
        <v>10634</v>
      </c>
      <c r="C21" s="1" t="s">
        <v>55</v>
      </c>
      <c r="D21" s="1" t="s">
        <v>129</v>
      </c>
      <c r="E21" s="1" t="s">
        <v>130</v>
      </c>
      <c r="F21" s="1">
        <v>15</v>
      </c>
      <c r="G21" s="1"/>
      <c r="H21" s="1"/>
      <c r="I21" s="1"/>
      <c r="J21" s="1"/>
      <c r="K21" s="1">
        <f t="shared" si="1"/>
        <v>0</v>
      </c>
      <c r="L21" s="1">
        <f t="shared" si="0"/>
        <v>0</v>
      </c>
      <c r="M21" s="1"/>
      <c r="N21" s="1"/>
      <c r="O21" s="1"/>
      <c r="P21" s="1"/>
      <c r="Q21" s="1"/>
      <c r="R21" s="1"/>
      <c r="S21" s="1"/>
      <c r="T21" s="1"/>
      <c r="U21" s="1"/>
      <c r="V21" s="1">
        <f t="shared" si="2"/>
        <v>0</v>
      </c>
      <c r="W21" s="1"/>
      <c r="X21" s="1"/>
      <c r="Y21" s="1"/>
      <c r="Z21" s="1"/>
      <c r="AA21" s="1"/>
      <c r="AB21" s="1">
        <f t="shared" si="3"/>
        <v>0</v>
      </c>
      <c r="AC21" s="1"/>
      <c r="AD21" s="1"/>
      <c r="AE21" s="1"/>
      <c r="AF21" s="1"/>
      <c r="AG21" s="1">
        <f t="shared" si="4"/>
        <v>0</v>
      </c>
    </row>
    <row r="22" spans="1:33">
      <c r="A22" s="1">
        <v>2</v>
      </c>
      <c r="B22" s="1">
        <v>10635</v>
      </c>
      <c r="C22" s="1" t="s">
        <v>55</v>
      </c>
      <c r="D22" s="1" t="s">
        <v>131</v>
      </c>
      <c r="E22" s="1" t="s">
        <v>132</v>
      </c>
      <c r="F22" s="1">
        <v>16</v>
      </c>
      <c r="G22" s="1"/>
      <c r="H22" s="1"/>
      <c r="I22" s="1"/>
      <c r="J22" s="1"/>
      <c r="K22" s="1">
        <f t="shared" si="1"/>
        <v>0</v>
      </c>
      <c r="L22" s="1">
        <f t="shared" si="0"/>
        <v>0</v>
      </c>
      <c r="M22" s="1"/>
      <c r="N22" s="1"/>
      <c r="O22" s="1"/>
      <c r="P22" s="1"/>
      <c r="Q22" s="1"/>
      <c r="R22" s="1"/>
      <c r="S22" s="1"/>
      <c r="T22" s="1"/>
      <c r="U22" s="1"/>
      <c r="V22" s="1">
        <f t="shared" si="2"/>
        <v>0</v>
      </c>
      <c r="W22" s="1"/>
      <c r="X22" s="1"/>
      <c r="Y22" s="1"/>
      <c r="Z22" s="1"/>
      <c r="AA22" s="1"/>
      <c r="AB22" s="1">
        <f t="shared" si="3"/>
        <v>0</v>
      </c>
      <c r="AC22" s="1"/>
      <c r="AD22" s="1"/>
      <c r="AE22" s="1"/>
      <c r="AF22" s="1"/>
      <c r="AG22" s="1">
        <f t="shared" si="4"/>
        <v>0</v>
      </c>
    </row>
    <row r="23" spans="1:33">
      <c r="A23" s="1">
        <v>2</v>
      </c>
      <c r="B23" s="1">
        <v>10636</v>
      </c>
      <c r="C23" s="1" t="s">
        <v>55</v>
      </c>
      <c r="D23" s="1" t="s">
        <v>133</v>
      </c>
      <c r="E23" s="1" t="s">
        <v>134</v>
      </c>
      <c r="F23" s="1">
        <v>17</v>
      </c>
      <c r="G23" s="1"/>
      <c r="H23" s="1"/>
      <c r="I23" s="1"/>
      <c r="J23" s="1"/>
      <c r="K23" s="1">
        <f t="shared" si="1"/>
        <v>0</v>
      </c>
      <c r="L23" s="1">
        <f t="shared" si="0"/>
        <v>0</v>
      </c>
      <c r="M23" s="1"/>
      <c r="N23" s="1"/>
      <c r="O23" s="1"/>
      <c r="P23" s="1"/>
      <c r="Q23" s="1"/>
      <c r="R23" s="1"/>
      <c r="S23" s="1"/>
      <c r="T23" s="1"/>
      <c r="U23" s="1"/>
      <c r="V23" s="1">
        <f t="shared" si="2"/>
        <v>0</v>
      </c>
      <c r="W23" s="1"/>
      <c r="X23" s="1"/>
      <c r="Y23" s="1"/>
      <c r="Z23" s="1"/>
      <c r="AA23" s="1"/>
      <c r="AB23" s="1">
        <f t="shared" si="3"/>
        <v>0</v>
      </c>
      <c r="AC23" s="1"/>
      <c r="AD23" s="1"/>
      <c r="AE23" s="1"/>
      <c r="AF23" s="1"/>
      <c r="AG23" s="1">
        <f t="shared" si="4"/>
        <v>0</v>
      </c>
    </row>
    <row r="24" spans="1:33">
      <c r="A24" s="1">
        <v>2</v>
      </c>
      <c r="B24" s="1">
        <v>10637</v>
      </c>
      <c r="C24" s="1" t="s">
        <v>55</v>
      </c>
      <c r="D24" s="1" t="s">
        <v>135</v>
      </c>
      <c r="E24" s="1" t="s">
        <v>136</v>
      </c>
      <c r="F24" s="1">
        <v>18</v>
      </c>
      <c r="G24" s="1"/>
      <c r="H24" s="1"/>
      <c r="I24" s="1"/>
      <c r="J24" s="1"/>
      <c r="K24" s="1">
        <f t="shared" si="1"/>
        <v>0</v>
      </c>
      <c r="L24" s="1">
        <f t="shared" si="0"/>
        <v>0</v>
      </c>
      <c r="M24" s="1"/>
      <c r="N24" s="1"/>
      <c r="O24" s="1"/>
      <c r="P24" s="1"/>
      <c r="Q24" s="1"/>
      <c r="R24" s="1"/>
      <c r="S24" s="1"/>
      <c r="T24" s="1"/>
      <c r="U24" s="1"/>
      <c r="V24" s="1">
        <f t="shared" si="2"/>
        <v>0</v>
      </c>
      <c r="W24" s="1"/>
      <c r="X24" s="1"/>
      <c r="Y24" s="1"/>
      <c r="Z24" s="1"/>
      <c r="AA24" s="1"/>
      <c r="AB24" s="1">
        <f t="shared" si="3"/>
        <v>0</v>
      </c>
      <c r="AC24" s="1"/>
      <c r="AD24" s="1"/>
      <c r="AE24" s="1"/>
      <c r="AF24" s="1"/>
      <c r="AG24" s="1">
        <f t="shared" si="4"/>
        <v>0</v>
      </c>
    </row>
    <row r="25" spans="1:33">
      <c r="A25" s="1">
        <v>2</v>
      </c>
      <c r="B25" s="1">
        <v>10638</v>
      </c>
      <c r="C25" s="1" t="s">
        <v>55</v>
      </c>
      <c r="D25" s="1" t="s">
        <v>137</v>
      </c>
      <c r="E25" s="1" t="s">
        <v>138</v>
      </c>
      <c r="F25" s="1">
        <v>19</v>
      </c>
      <c r="G25" s="1"/>
      <c r="H25" s="1"/>
      <c r="I25" s="1"/>
      <c r="J25" s="1"/>
      <c r="K25" s="1">
        <f t="shared" si="1"/>
        <v>0</v>
      </c>
      <c r="L25" s="1">
        <f t="shared" si="0"/>
        <v>0</v>
      </c>
      <c r="M25" s="1"/>
      <c r="N25" s="1"/>
      <c r="O25" s="1"/>
      <c r="P25" s="1"/>
      <c r="Q25" s="1"/>
      <c r="R25" s="1"/>
      <c r="S25" s="1"/>
      <c r="T25" s="1"/>
      <c r="U25" s="1"/>
      <c r="V25" s="1">
        <f t="shared" si="2"/>
        <v>0</v>
      </c>
      <c r="W25" s="1"/>
      <c r="X25" s="1"/>
      <c r="Y25" s="1"/>
      <c r="Z25" s="1"/>
      <c r="AA25" s="1"/>
      <c r="AB25" s="1">
        <f t="shared" si="3"/>
        <v>0</v>
      </c>
      <c r="AC25" s="1"/>
      <c r="AD25" s="1"/>
      <c r="AE25" s="1"/>
      <c r="AF25" s="1"/>
      <c r="AG25" s="1">
        <f t="shared" si="4"/>
        <v>0</v>
      </c>
    </row>
    <row r="26" spans="1:33">
      <c r="A26" s="1">
        <v>2</v>
      </c>
      <c r="B26" s="1">
        <v>10639</v>
      </c>
      <c r="C26" s="1" t="s">
        <v>55</v>
      </c>
      <c r="D26" s="1" t="s">
        <v>139</v>
      </c>
      <c r="E26" s="1" t="s">
        <v>140</v>
      </c>
      <c r="F26" s="1">
        <v>20</v>
      </c>
      <c r="G26" s="1"/>
      <c r="H26" s="1"/>
      <c r="I26" s="1"/>
      <c r="J26" s="1"/>
      <c r="K26" s="1">
        <f t="shared" si="1"/>
        <v>0</v>
      </c>
      <c r="L26" s="1">
        <f t="shared" si="0"/>
        <v>0</v>
      </c>
      <c r="M26" s="1"/>
      <c r="N26" s="1"/>
      <c r="O26" s="1"/>
      <c r="P26" s="1"/>
      <c r="Q26" s="1"/>
      <c r="R26" s="1"/>
      <c r="S26" s="1"/>
      <c r="T26" s="1"/>
      <c r="U26" s="1"/>
      <c r="V26" s="1">
        <f t="shared" si="2"/>
        <v>0</v>
      </c>
      <c r="W26" s="1"/>
      <c r="X26" s="1"/>
      <c r="Y26" s="1"/>
      <c r="Z26" s="1"/>
      <c r="AA26" s="1"/>
      <c r="AB26" s="1">
        <f t="shared" si="3"/>
        <v>0</v>
      </c>
      <c r="AC26" s="1"/>
      <c r="AD26" s="1"/>
      <c r="AE26" s="1"/>
      <c r="AF26" s="1"/>
      <c r="AG26" s="1">
        <f t="shared" si="4"/>
        <v>0</v>
      </c>
    </row>
    <row r="27" spans="1:33">
      <c r="A27" s="1">
        <v>2</v>
      </c>
      <c r="B27" s="1">
        <v>10640</v>
      </c>
      <c r="C27" s="1" t="s">
        <v>55</v>
      </c>
      <c r="D27" s="1" t="s">
        <v>141</v>
      </c>
      <c r="E27" s="1" t="s">
        <v>54</v>
      </c>
      <c r="F27" s="1">
        <v>21</v>
      </c>
      <c r="G27" s="1"/>
      <c r="H27" s="1"/>
      <c r="I27" s="1"/>
      <c r="J27" s="1"/>
      <c r="K27" s="1">
        <f t="shared" si="1"/>
        <v>0</v>
      </c>
      <c r="L27" s="1">
        <f t="shared" si="0"/>
        <v>0</v>
      </c>
      <c r="M27" s="1"/>
      <c r="N27" s="1"/>
      <c r="O27" s="1"/>
      <c r="P27" s="1"/>
      <c r="Q27" s="1"/>
      <c r="R27" s="1"/>
      <c r="S27" s="1"/>
      <c r="T27" s="1"/>
      <c r="U27" s="1"/>
      <c r="V27" s="1">
        <f t="shared" si="2"/>
        <v>0</v>
      </c>
      <c r="W27" s="1"/>
      <c r="X27" s="1"/>
      <c r="Y27" s="1"/>
      <c r="Z27" s="1"/>
      <c r="AA27" s="1"/>
      <c r="AB27" s="1">
        <f t="shared" si="3"/>
        <v>0</v>
      </c>
      <c r="AC27" s="1"/>
      <c r="AD27" s="1"/>
      <c r="AE27" s="1"/>
      <c r="AF27" s="1"/>
      <c r="AG27" s="1">
        <f t="shared" si="4"/>
        <v>0</v>
      </c>
    </row>
    <row r="28" spans="1:33">
      <c r="A28" s="1">
        <v>2</v>
      </c>
      <c r="B28" s="1">
        <v>10641</v>
      </c>
      <c r="C28" s="1" t="s">
        <v>55</v>
      </c>
      <c r="D28" s="1" t="s">
        <v>66</v>
      </c>
      <c r="E28" s="1" t="s">
        <v>142</v>
      </c>
      <c r="F28" s="1">
        <v>22</v>
      </c>
      <c r="G28" s="1"/>
      <c r="H28" s="1"/>
      <c r="I28" s="1"/>
      <c r="J28" s="1"/>
      <c r="K28" s="1">
        <f t="shared" si="1"/>
        <v>0</v>
      </c>
      <c r="L28" s="1">
        <f t="shared" si="0"/>
        <v>0</v>
      </c>
      <c r="M28" s="1"/>
      <c r="N28" s="1"/>
      <c r="O28" s="1"/>
      <c r="P28" s="1"/>
      <c r="Q28" s="1"/>
      <c r="R28" s="1"/>
      <c r="S28" s="1"/>
      <c r="T28" s="1"/>
      <c r="U28" s="1"/>
      <c r="V28" s="1">
        <f t="shared" si="2"/>
        <v>0</v>
      </c>
      <c r="W28" s="1"/>
      <c r="X28" s="1"/>
      <c r="Y28" s="1"/>
      <c r="Z28" s="1"/>
      <c r="AA28" s="1"/>
      <c r="AB28" s="1">
        <f t="shared" si="3"/>
        <v>0</v>
      </c>
      <c r="AC28" s="1"/>
      <c r="AD28" s="1"/>
      <c r="AE28" s="1"/>
      <c r="AF28" s="1"/>
      <c r="AG28" s="1">
        <f t="shared" si="4"/>
        <v>0</v>
      </c>
    </row>
    <row r="29" spans="1:33">
      <c r="A29" s="1">
        <v>2</v>
      </c>
      <c r="B29" s="1">
        <v>10642</v>
      </c>
      <c r="C29" s="1" t="s">
        <v>55</v>
      </c>
      <c r="D29" s="1" t="s">
        <v>143</v>
      </c>
      <c r="E29" s="1" t="s">
        <v>144</v>
      </c>
      <c r="F29" s="1">
        <v>23</v>
      </c>
      <c r="G29" s="1"/>
      <c r="H29" s="1"/>
      <c r="I29" s="1"/>
      <c r="J29" s="1"/>
      <c r="K29" s="1">
        <f t="shared" si="1"/>
        <v>0</v>
      </c>
      <c r="L29" s="1">
        <f t="shared" si="0"/>
        <v>0</v>
      </c>
      <c r="M29" s="1"/>
      <c r="N29" s="1"/>
      <c r="O29" s="1"/>
      <c r="P29" s="1"/>
      <c r="Q29" s="1"/>
      <c r="R29" s="1"/>
      <c r="S29" s="1"/>
      <c r="T29" s="1"/>
      <c r="U29" s="1"/>
      <c r="V29" s="1">
        <f t="shared" si="2"/>
        <v>0</v>
      </c>
      <c r="W29" s="1"/>
      <c r="X29" s="1"/>
      <c r="Y29" s="1"/>
      <c r="Z29" s="1"/>
      <c r="AA29" s="1"/>
      <c r="AB29" s="1">
        <f t="shared" si="3"/>
        <v>0</v>
      </c>
      <c r="AC29" s="1"/>
      <c r="AD29" s="1"/>
      <c r="AE29" s="1"/>
      <c r="AF29" s="1"/>
      <c r="AG29" s="1">
        <f t="shared" si="4"/>
        <v>0</v>
      </c>
    </row>
    <row r="30" spans="1:33">
      <c r="A30" s="1">
        <v>2</v>
      </c>
      <c r="B30" s="1">
        <v>10643</v>
      </c>
      <c r="C30" s="1" t="s">
        <v>55</v>
      </c>
      <c r="D30" s="1" t="s">
        <v>145</v>
      </c>
      <c r="E30" s="1" t="s">
        <v>146</v>
      </c>
      <c r="F30" s="1">
        <v>24</v>
      </c>
      <c r="G30" s="1"/>
      <c r="H30" s="1"/>
      <c r="I30" s="1"/>
      <c r="J30" s="1"/>
      <c r="K30" s="1">
        <f t="shared" si="1"/>
        <v>0</v>
      </c>
      <c r="L30" s="1">
        <f t="shared" si="0"/>
        <v>0</v>
      </c>
      <c r="M30" s="1"/>
      <c r="N30" s="1"/>
      <c r="O30" s="1"/>
      <c r="P30" s="1"/>
      <c r="Q30" s="1"/>
      <c r="R30" s="1"/>
      <c r="S30" s="1"/>
      <c r="T30" s="1"/>
      <c r="U30" s="1"/>
      <c r="V30" s="1">
        <f t="shared" si="2"/>
        <v>0</v>
      </c>
      <c r="W30" s="1"/>
      <c r="X30" s="1"/>
      <c r="Y30" s="1"/>
      <c r="Z30" s="1"/>
      <c r="AA30" s="1"/>
      <c r="AB30" s="1">
        <f t="shared" si="3"/>
        <v>0</v>
      </c>
      <c r="AC30" s="1"/>
      <c r="AD30" s="1"/>
      <c r="AE30" s="1"/>
      <c r="AF30" s="1"/>
      <c r="AG30" s="1">
        <f t="shared" si="4"/>
        <v>0</v>
      </c>
    </row>
    <row r="31" spans="1:33">
      <c r="A31" s="1">
        <v>2</v>
      </c>
      <c r="B31" s="1">
        <v>10644</v>
      </c>
      <c r="C31" s="1" t="s">
        <v>55</v>
      </c>
      <c r="D31" s="1" t="s">
        <v>147</v>
      </c>
      <c r="E31" s="1" t="s">
        <v>148</v>
      </c>
      <c r="F31" s="1">
        <v>25</v>
      </c>
      <c r="G31" s="1"/>
      <c r="H31" s="1"/>
      <c r="I31" s="1"/>
      <c r="J31" s="1"/>
      <c r="K31" s="1">
        <f t="shared" si="1"/>
        <v>0</v>
      </c>
      <c r="L31" s="1">
        <f t="shared" si="0"/>
        <v>0</v>
      </c>
      <c r="M31" s="1"/>
      <c r="N31" s="1"/>
      <c r="O31" s="1"/>
      <c r="P31" s="1"/>
      <c r="Q31" s="1"/>
      <c r="R31" s="1"/>
      <c r="S31" s="1"/>
      <c r="T31" s="1"/>
      <c r="U31" s="1"/>
      <c r="V31" s="1">
        <f t="shared" si="2"/>
        <v>0</v>
      </c>
      <c r="W31" s="1"/>
      <c r="X31" s="1"/>
      <c r="Y31" s="1"/>
      <c r="Z31" s="1"/>
      <c r="AA31" s="1"/>
      <c r="AB31" s="1">
        <f t="shared" si="3"/>
        <v>0</v>
      </c>
      <c r="AC31" s="1"/>
      <c r="AD31" s="1"/>
      <c r="AE31" s="1"/>
      <c r="AF31" s="1"/>
      <c r="AG31" s="1">
        <f t="shared" si="4"/>
        <v>0</v>
      </c>
    </row>
    <row r="32" spans="1:33">
      <c r="A32" s="1">
        <v>2</v>
      </c>
      <c r="B32" s="1">
        <v>10645</v>
      </c>
      <c r="C32" s="1" t="s">
        <v>55</v>
      </c>
      <c r="D32" s="1" t="s">
        <v>74</v>
      </c>
      <c r="E32" s="1" t="s">
        <v>149</v>
      </c>
      <c r="F32" s="1">
        <v>26</v>
      </c>
      <c r="G32" s="1"/>
      <c r="H32" s="1"/>
      <c r="I32" s="1"/>
      <c r="J32" s="1"/>
      <c r="K32" s="1">
        <f t="shared" si="1"/>
        <v>0</v>
      </c>
      <c r="L32" s="1">
        <f t="shared" si="0"/>
        <v>0</v>
      </c>
      <c r="M32" s="1"/>
      <c r="N32" s="1"/>
      <c r="O32" s="1"/>
      <c r="P32" s="1"/>
      <c r="Q32" s="1"/>
      <c r="R32" s="1"/>
      <c r="S32" s="1"/>
      <c r="T32" s="1"/>
      <c r="U32" s="1"/>
      <c r="V32" s="1">
        <f t="shared" si="2"/>
        <v>0</v>
      </c>
      <c r="W32" s="1"/>
      <c r="X32" s="1"/>
      <c r="Y32" s="1"/>
      <c r="Z32" s="1"/>
      <c r="AA32" s="1"/>
      <c r="AB32" s="1">
        <f t="shared" si="3"/>
        <v>0</v>
      </c>
      <c r="AC32" s="1"/>
      <c r="AD32" s="1"/>
      <c r="AE32" s="1"/>
      <c r="AF32" s="1"/>
      <c r="AG32" s="1">
        <f t="shared" si="4"/>
        <v>0</v>
      </c>
    </row>
    <row r="33" spans="1:33">
      <c r="A33" s="1">
        <v>2</v>
      </c>
      <c r="B33" s="1">
        <v>10646</v>
      </c>
      <c r="C33" s="1" t="s">
        <v>55</v>
      </c>
      <c r="D33" s="1" t="s">
        <v>150</v>
      </c>
      <c r="E33" s="1" t="s">
        <v>151</v>
      </c>
      <c r="F33" s="1">
        <v>27</v>
      </c>
      <c r="G33" s="1"/>
      <c r="H33" s="1"/>
      <c r="I33" s="1"/>
      <c r="J33" s="1"/>
      <c r="K33" s="1">
        <f t="shared" si="1"/>
        <v>0</v>
      </c>
      <c r="L33" s="1">
        <f t="shared" si="0"/>
        <v>0</v>
      </c>
      <c r="M33" s="1"/>
      <c r="N33" s="1"/>
      <c r="O33" s="1"/>
      <c r="P33" s="1"/>
      <c r="Q33" s="1"/>
      <c r="R33" s="1"/>
      <c r="S33" s="1"/>
      <c r="T33" s="1"/>
      <c r="U33" s="1"/>
      <c r="V33" s="1">
        <f t="shared" si="2"/>
        <v>0</v>
      </c>
      <c r="W33" s="1"/>
      <c r="X33" s="1"/>
      <c r="Y33" s="1"/>
      <c r="Z33" s="1"/>
      <c r="AA33" s="1"/>
      <c r="AB33" s="1">
        <f t="shared" si="3"/>
        <v>0</v>
      </c>
      <c r="AC33" s="1"/>
      <c r="AD33" s="1"/>
      <c r="AE33" s="1"/>
      <c r="AF33" s="1"/>
      <c r="AG33" s="1">
        <f t="shared" si="4"/>
        <v>0</v>
      </c>
    </row>
    <row r="34" spans="1:33">
      <c r="A34" s="1">
        <v>2</v>
      </c>
      <c r="B34" s="1">
        <v>10647</v>
      </c>
      <c r="C34" s="1" t="s">
        <v>55</v>
      </c>
      <c r="D34" s="1" t="s">
        <v>152</v>
      </c>
      <c r="E34" s="1" t="s">
        <v>153</v>
      </c>
      <c r="F34" s="1">
        <v>28</v>
      </c>
      <c r="G34" s="1"/>
      <c r="H34" s="1"/>
      <c r="I34" s="1"/>
      <c r="J34" s="1"/>
      <c r="K34" s="1">
        <f t="shared" si="1"/>
        <v>0</v>
      </c>
      <c r="L34" s="1">
        <f t="shared" si="0"/>
        <v>0</v>
      </c>
      <c r="M34" s="1"/>
      <c r="N34" s="1"/>
      <c r="O34" s="1"/>
      <c r="P34" s="1"/>
      <c r="Q34" s="1"/>
      <c r="R34" s="1"/>
      <c r="S34" s="1"/>
      <c r="T34" s="1"/>
      <c r="U34" s="1"/>
      <c r="V34" s="1">
        <f t="shared" si="2"/>
        <v>0</v>
      </c>
      <c r="W34" s="1"/>
      <c r="X34" s="1"/>
      <c r="Y34" s="1"/>
      <c r="Z34" s="1"/>
      <c r="AA34" s="1"/>
      <c r="AB34" s="1">
        <f t="shared" si="3"/>
        <v>0</v>
      </c>
      <c r="AC34" s="1"/>
      <c r="AD34" s="1"/>
      <c r="AE34" s="1"/>
      <c r="AF34" s="1"/>
      <c r="AG34" s="1">
        <f t="shared" si="4"/>
        <v>0</v>
      </c>
    </row>
    <row r="35" spans="1:33">
      <c r="A35" s="1">
        <v>2</v>
      </c>
      <c r="B35" s="1">
        <v>10648</v>
      </c>
      <c r="C35" s="1" t="s">
        <v>55</v>
      </c>
      <c r="D35" s="1" t="s">
        <v>154</v>
      </c>
      <c r="E35" s="1" t="s">
        <v>155</v>
      </c>
      <c r="F35" s="1">
        <v>29</v>
      </c>
      <c r="G35" s="1"/>
      <c r="H35" s="1"/>
      <c r="I35" s="1"/>
      <c r="J35" s="1"/>
      <c r="K35" s="1">
        <f t="shared" si="1"/>
        <v>0</v>
      </c>
      <c r="L35" s="1">
        <f t="shared" si="0"/>
        <v>0</v>
      </c>
      <c r="M35" s="1"/>
      <c r="N35" s="1"/>
      <c r="O35" s="1"/>
      <c r="P35" s="1"/>
      <c r="Q35" s="1"/>
      <c r="R35" s="1"/>
      <c r="S35" s="1"/>
      <c r="T35" s="1"/>
      <c r="U35" s="1"/>
      <c r="V35" s="1">
        <f t="shared" si="2"/>
        <v>0</v>
      </c>
      <c r="W35" s="1"/>
      <c r="X35" s="1"/>
      <c r="Y35" s="1"/>
      <c r="Z35" s="1"/>
      <c r="AA35" s="1"/>
      <c r="AB35" s="1">
        <f t="shared" si="3"/>
        <v>0</v>
      </c>
      <c r="AC35" s="1"/>
      <c r="AD35" s="1"/>
      <c r="AE35" s="1"/>
      <c r="AF35" s="1"/>
      <c r="AG35" s="1">
        <f t="shared" si="4"/>
        <v>0</v>
      </c>
    </row>
    <row r="36" spans="1:33">
      <c r="A36" s="1">
        <v>2</v>
      </c>
      <c r="B36" s="1">
        <v>10649</v>
      </c>
      <c r="C36" s="1" t="s">
        <v>55</v>
      </c>
      <c r="D36" s="1" t="s">
        <v>156</v>
      </c>
      <c r="E36" s="1" t="s">
        <v>157</v>
      </c>
      <c r="F36" s="1">
        <v>30</v>
      </c>
      <c r="G36" s="1"/>
      <c r="H36" s="1"/>
      <c r="I36" s="1"/>
      <c r="J36" s="1"/>
      <c r="K36" s="1">
        <f t="shared" si="1"/>
        <v>0</v>
      </c>
      <c r="L36" s="1">
        <f t="shared" si="0"/>
        <v>0</v>
      </c>
      <c r="M36" s="1"/>
      <c r="N36" s="1"/>
      <c r="O36" s="1"/>
      <c r="P36" s="1"/>
      <c r="Q36" s="1"/>
      <c r="R36" s="1"/>
      <c r="S36" s="1"/>
      <c r="T36" s="1"/>
      <c r="U36" s="1"/>
      <c r="V36" s="1">
        <f t="shared" si="2"/>
        <v>0</v>
      </c>
      <c r="W36" s="1"/>
      <c r="X36" s="1"/>
      <c r="Y36" s="1"/>
      <c r="Z36" s="1"/>
      <c r="AA36" s="1"/>
      <c r="AB36" s="1">
        <f t="shared" si="3"/>
        <v>0</v>
      </c>
      <c r="AC36" s="1"/>
      <c r="AD36" s="1"/>
      <c r="AE36" s="1"/>
      <c r="AF36" s="1"/>
      <c r="AG36" s="1">
        <f t="shared" si="4"/>
        <v>0</v>
      </c>
    </row>
    <row r="37" spans="1:33">
      <c r="A37" s="1">
        <v>2</v>
      </c>
      <c r="B37" s="1">
        <v>10650</v>
      </c>
      <c r="C37" s="1" t="s">
        <v>55</v>
      </c>
      <c r="D37" s="1" t="s">
        <v>158</v>
      </c>
      <c r="E37" s="1" t="s">
        <v>159</v>
      </c>
      <c r="F37" s="1">
        <v>31</v>
      </c>
      <c r="G37" s="1"/>
      <c r="H37" s="1"/>
      <c r="I37" s="1"/>
      <c r="J37" s="1"/>
      <c r="K37" s="1">
        <f t="shared" si="1"/>
        <v>0</v>
      </c>
      <c r="L37" s="1">
        <f t="shared" si="0"/>
        <v>0</v>
      </c>
      <c r="M37" s="1"/>
      <c r="N37" s="1"/>
      <c r="O37" s="1"/>
      <c r="P37" s="1"/>
      <c r="Q37" s="1"/>
      <c r="R37" s="1"/>
      <c r="S37" s="1"/>
      <c r="T37" s="1"/>
      <c r="U37" s="1"/>
      <c r="V37" s="1">
        <f t="shared" si="2"/>
        <v>0</v>
      </c>
      <c r="W37" s="1"/>
      <c r="X37" s="1"/>
      <c r="Y37" s="1"/>
      <c r="Z37" s="1"/>
      <c r="AA37" s="1"/>
      <c r="AB37" s="1">
        <f t="shared" si="3"/>
        <v>0</v>
      </c>
      <c r="AC37" s="1"/>
      <c r="AD37" s="1"/>
      <c r="AE37" s="1"/>
      <c r="AF37" s="1"/>
      <c r="AG37" s="1">
        <f t="shared" si="4"/>
        <v>0</v>
      </c>
    </row>
    <row r="38" spans="1:33">
      <c r="A38" s="1">
        <v>2</v>
      </c>
      <c r="B38" s="1">
        <v>10651</v>
      </c>
      <c r="C38" s="1" t="s">
        <v>55</v>
      </c>
      <c r="D38" s="1" t="s">
        <v>160</v>
      </c>
      <c r="E38" s="1" t="s">
        <v>161</v>
      </c>
      <c r="F38" s="1">
        <v>32</v>
      </c>
      <c r="G38" s="1"/>
      <c r="H38" s="1"/>
      <c r="I38" s="1"/>
      <c r="J38" s="1"/>
      <c r="K38" s="1">
        <f t="shared" si="1"/>
        <v>0</v>
      </c>
      <c r="L38" s="1">
        <f t="shared" si="0"/>
        <v>0</v>
      </c>
      <c r="M38" s="1"/>
      <c r="N38" s="1"/>
      <c r="O38" s="1"/>
      <c r="P38" s="1"/>
      <c r="Q38" s="1"/>
      <c r="R38" s="1"/>
      <c r="S38" s="1"/>
      <c r="T38" s="1"/>
      <c r="U38" s="1"/>
      <c r="V38" s="1">
        <f t="shared" si="2"/>
        <v>0</v>
      </c>
      <c r="W38" s="1"/>
      <c r="X38" s="1"/>
      <c r="Y38" s="1"/>
      <c r="Z38" s="1"/>
      <c r="AA38" s="1"/>
      <c r="AB38" s="1">
        <f t="shared" si="3"/>
        <v>0</v>
      </c>
      <c r="AC38" s="1"/>
      <c r="AD38" s="1"/>
      <c r="AE38" s="1"/>
      <c r="AF38" s="1"/>
      <c r="AG38" s="1">
        <f t="shared" si="4"/>
        <v>0</v>
      </c>
    </row>
    <row r="39" spans="1:33">
      <c r="A39" s="1">
        <v>2</v>
      </c>
      <c r="B39" s="1">
        <v>10652</v>
      </c>
      <c r="C39" s="1" t="s">
        <v>55</v>
      </c>
      <c r="D39" s="1" t="s">
        <v>162</v>
      </c>
      <c r="E39" s="1" t="s">
        <v>48</v>
      </c>
      <c r="F39" s="1">
        <v>33</v>
      </c>
      <c r="G39" s="1"/>
      <c r="H39" s="1"/>
      <c r="I39" s="1"/>
      <c r="J39" s="1"/>
      <c r="K39" s="1">
        <f t="shared" si="1"/>
        <v>0</v>
      </c>
      <c r="L39" s="1">
        <f t="shared" si="0"/>
        <v>0</v>
      </c>
      <c r="M39" s="1"/>
      <c r="N39" s="1"/>
      <c r="O39" s="1"/>
      <c r="P39" s="1"/>
      <c r="Q39" s="1"/>
      <c r="R39" s="1"/>
      <c r="S39" s="1"/>
      <c r="T39" s="1"/>
      <c r="U39" s="1"/>
      <c r="V39" s="1">
        <f t="shared" si="2"/>
        <v>0</v>
      </c>
      <c r="W39" s="1"/>
      <c r="X39" s="1"/>
      <c r="Y39" s="1"/>
      <c r="Z39" s="1"/>
      <c r="AA39" s="1"/>
      <c r="AB39" s="1">
        <f t="shared" si="3"/>
        <v>0</v>
      </c>
      <c r="AC39" s="1"/>
      <c r="AD39" s="1"/>
      <c r="AE39" s="1"/>
      <c r="AF39" s="1"/>
      <c r="AG39" s="1">
        <f t="shared" si="4"/>
        <v>0</v>
      </c>
    </row>
    <row r="40" spans="1:33">
      <c r="A40" s="1">
        <v>2</v>
      </c>
      <c r="B40" s="1">
        <v>10653</v>
      </c>
      <c r="C40" s="1" t="s">
        <v>55</v>
      </c>
      <c r="D40" s="1" t="s">
        <v>163</v>
      </c>
      <c r="E40" s="1" t="s">
        <v>164</v>
      </c>
      <c r="F40" s="1">
        <v>34</v>
      </c>
      <c r="G40" s="1"/>
      <c r="H40" s="1"/>
      <c r="I40" s="1"/>
      <c r="J40" s="1"/>
      <c r="K40" s="1">
        <f t="shared" si="1"/>
        <v>0</v>
      </c>
      <c r="L40" s="1">
        <f t="shared" si="0"/>
        <v>0</v>
      </c>
      <c r="M40" s="1"/>
      <c r="N40" s="1"/>
      <c r="O40" s="1"/>
      <c r="P40" s="1"/>
      <c r="Q40" s="1"/>
      <c r="R40" s="1"/>
      <c r="S40" s="1"/>
      <c r="T40" s="1"/>
      <c r="U40" s="1"/>
      <c r="V40" s="1">
        <f t="shared" si="2"/>
        <v>0</v>
      </c>
      <c r="W40" s="1"/>
      <c r="X40" s="1"/>
      <c r="Y40" s="1"/>
      <c r="Z40" s="1"/>
      <c r="AA40" s="1"/>
      <c r="AB40" s="1">
        <f t="shared" si="3"/>
        <v>0</v>
      </c>
      <c r="AC40" s="1"/>
      <c r="AD40" s="1"/>
      <c r="AE40" s="1"/>
      <c r="AF40" s="1"/>
      <c r="AG40" s="1">
        <f t="shared" si="4"/>
        <v>0</v>
      </c>
    </row>
    <row r="41" spans="1:33">
      <c r="A41" s="1">
        <v>2</v>
      </c>
      <c r="B41" s="1">
        <v>10654</v>
      </c>
      <c r="C41" s="1" t="s">
        <v>55</v>
      </c>
      <c r="D41" s="1" t="s">
        <v>165</v>
      </c>
      <c r="E41" s="1" t="s">
        <v>166</v>
      </c>
      <c r="F41" s="1">
        <v>35</v>
      </c>
      <c r="G41" s="1"/>
      <c r="H41" s="1"/>
      <c r="I41" s="1"/>
      <c r="J41" s="1"/>
      <c r="K41" s="1">
        <f t="shared" si="1"/>
        <v>0</v>
      </c>
      <c r="L41" s="1">
        <f t="shared" si="0"/>
        <v>0</v>
      </c>
      <c r="M41" s="1"/>
      <c r="N41" s="1"/>
      <c r="O41" s="1"/>
      <c r="P41" s="1"/>
      <c r="Q41" s="1"/>
      <c r="R41" s="1"/>
      <c r="S41" s="1"/>
      <c r="T41" s="1"/>
      <c r="U41" s="1"/>
      <c r="V41" s="1">
        <f t="shared" si="2"/>
        <v>0</v>
      </c>
      <c r="W41" s="1"/>
      <c r="X41" s="1"/>
      <c r="Y41" s="1"/>
      <c r="Z41" s="1"/>
      <c r="AA41" s="1"/>
      <c r="AB41" s="1">
        <f t="shared" si="3"/>
        <v>0</v>
      </c>
      <c r="AC41" s="1"/>
      <c r="AD41" s="1"/>
      <c r="AE41" s="1"/>
      <c r="AF41" s="1"/>
      <c r="AG41" s="1">
        <f t="shared" si="4"/>
        <v>0</v>
      </c>
    </row>
    <row r="42" spans="1:33">
      <c r="A42" s="1">
        <v>2</v>
      </c>
      <c r="B42" s="1">
        <v>10655</v>
      </c>
      <c r="C42" s="1" t="s">
        <v>55</v>
      </c>
      <c r="D42" s="1" t="s">
        <v>167</v>
      </c>
      <c r="E42" s="1" t="s">
        <v>168</v>
      </c>
      <c r="F42" s="1">
        <v>36</v>
      </c>
      <c r="G42" s="1"/>
      <c r="H42" s="1"/>
      <c r="I42" s="1"/>
      <c r="J42" s="1"/>
      <c r="K42" s="1">
        <f t="shared" si="1"/>
        <v>0</v>
      </c>
      <c r="L42" s="1">
        <f t="shared" si="0"/>
        <v>0</v>
      </c>
      <c r="M42" s="1"/>
      <c r="N42" s="1"/>
      <c r="O42" s="1"/>
      <c r="P42" s="1"/>
      <c r="Q42" s="1"/>
      <c r="R42" s="1"/>
      <c r="S42" s="1"/>
      <c r="T42" s="1"/>
      <c r="U42" s="1"/>
      <c r="V42" s="1">
        <f t="shared" si="2"/>
        <v>0</v>
      </c>
      <c r="W42" s="1"/>
      <c r="X42" s="1"/>
      <c r="Y42" s="1"/>
      <c r="Z42" s="1"/>
      <c r="AA42" s="1"/>
      <c r="AB42" s="1">
        <f t="shared" si="3"/>
        <v>0</v>
      </c>
      <c r="AC42" s="1"/>
      <c r="AD42" s="1"/>
      <c r="AE42" s="1"/>
      <c r="AF42" s="1"/>
      <c r="AG42" s="1">
        <f t="shared" si="4"/>
        <v>0</v>
      </c>
    </row>
    <row r="43" spans="1:33">
      <c r="A43" s="1">
        <v>2</v>
      </c>
      <c r="B43" s="1">
        <v>10656</v>
      </c>
      <c r="C43" s="1" t="s">
        <v>55</v>
      </c>
      <c r="D43" s="1" t="s">
        <v>95</v>
      </c>
      <c r="E43" s="1" t="s">
        <v>169</v>
      </c>
      <c r="F43" s="1">
        <v>37</v>
      </c>
      <c r="G43" s="1"/>
      <c r="H43" s="1"/>
      <c r="I43" s="1"/>
      <c r="J43" s="1"/>
      <c r="K43" s="1">
        <f t="shared" si="1"/>
        <v>0</v>
      </c>
      <c r="L43" s="1">
        <f t="shared" si="0"/>
        <v>0</v>
      </c>
      <c r="M43" s="1"/>
      <c r="N43" s="1"/>
      <c r="O43" s="1"/>
      <c r="P43" s="1"/>
      <c r="Q43" s="1"/>
      <c r="R43" s="1"/>
      <c r="S43" s="1"/>
      <c r="T43" s="1"/>
      <c r="U43" s="1"/>
      <c r="V43" s="1">
        <f t="shared" si="2"/>
        <v>0</v>
      </c>
      <c r="W43" s="1"/>
      <c r="X43" s="1"/>
      <c r="Y43" s="1"/>
      <c r="Z43" s="1"/>
      <c r="AA43" s="1"/>
      <c r="AB43" s="1">
        <f t="shared" si="3"/>
        <v>0</v>
      </c>
      <c r="AC43" s="1"/>
      <c r="AD43" s="1"/>
      <c r="AE43" s="1"/>
      <c r="AF43" s="1"/>
      <c r="AG43" s="1">
        <f t="shared" si="4"/>
        <v>0</v>
      </c>
    </row>
    <row r="44" spans="1:33">
      <c r="A44" s="1">
        <v>2</v>
      </c>
      <c r="B44" s="1">
        <v>10657</v>
      </c>
      <c r="C44" s="1" t="s">
        <v>55</v>
      </c>
      <c r="D44" s="1" t="s">
        <v>170</v>
      </c>
      <c r="E44" s="1" t="s">
        <v>171</v>
      </c>
      <c r="F44" s="1">
        <v>38</v>
      </c>
      <c r="G44" s="1"/>
      <c r="H44" s="1"/>
      <c r="I44" s="1"/>
      <c r="J44" s="1"/>
      <c r="K44" s="1">
        <f t="shared" si="1"/>
        <v>0</v>
      </c>
      <c r="L44" s="1">
        <f t="shared" si="0"/>
        <v>0</v>
      </c>
      <c r="M44" s="1"/>
      <c r="N44" s="1"/>
      <c r="O44" s="1"/>
      <c r="P44" s="1"/>
      <c r="Q44" s="1"/>
      <c r="R44" s="1"/>
      <c r="S44" s="1"/>
      <c r="T44" s="1"/>
      <c r="U44" s="1"/>
      <c r="V44" s="1">
        <f t="shared" si="2"/>
        <v>0</v>
      </c>
      <c r="W44" s="1"/>
      <c r="X44" s="1"/>
      <c r="Y44" s="1"/>
      <c r="Z44" s="1"/>
      <c r="AA44" s="1"/>
      <c r="AB44" s="1">
        <f t="shared" si="3"/>
        <v>0</v>
      </c>
      <c r="AC44" s="1"/>
      <c r="AD44" s="1"/>
      <c r="AE44" s="1"/>
      <c r="AF44" s="1"/>
      <c r="AG44" s="1">
        <f t="shared" si="4"/>
        <v>0</v>
      </c>
    </row>
    <row r="45" spans="1:33">
      <c r="A45" s="5"/>
      <c r="B45" s="5"/>
      <c r="C45" s="5"/>
      <c r="D45" s="5"/>
      <c r="E45" s="46" t="s">
        <v>172</v>
      </c>
      <c r="F45" s="46"/>
      <c r="G45" s="5"/>
      <c r="H45" s="17"/>
      <c r="I45" s="4"/>
      <c r="J45" s="4" t="s">
        <v>23</v>
      </c>
      <c r="K45" s="4"/>
      <c r="L45" s="17">
        <f>SUM(L7:L44)*100/3800</f>
        <v>0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17"/>
      <c r="AB45" s="4"/>
      <c r="AC45" s="4"/>
      <c r="AD45" s="5" t="s">
        <v>24</v>
      </c>
      <c r="AE45" s="17"/>
      <c r="AF45" s="17"/>
      <c r="AG45" s="17">
        <f>SUM(AG7:AG44)*100/3800</f>
        <v>0</v>
      </c>
    </row>
    <row r="46" spans="1:3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4" t="s">
        <v>25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5"/>
      <c r="AF49" s="5"/>
      <c r="AG49" s="5"/>
    </row>
    <row r="50" spans="1:3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46" t="s">
        <v>26</v>
      </c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5"/>
      <c r="AE50" s="5"/>
      <c r="AF50" s="5"/>
      <c r="AG50" s="5"/>
    </row>
    <row r="51" spans="1:3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46" t="s">
        <v>27</v>
      </c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5"/>
      <c r="AE51" s="5"/>
      <c r="AF51" s="5"/>
      <c r="AG51" s="5"/>
    </row>
  </sheetData>
  <mergeCells count="19">
    <mergeCell ref="AE4:AE5"/>
    <mergeCell ref="AF4:AF5"/>
    <mergeCell ref="AG4:AG5"/>
    <mergeCell ref="W5:AB5"/>
    <mergeCell ref="E1:N1"/>
    <mergeCell ref="B3:G3"/>
    <mergeCell ref="L4:L5"/>
    <mergeCell ref="N4:V5"/>
    <mergeCell ref="W4:AB4"/>
    <mergeCell ref="AC4:AC5"/>
    <mergeCell ref="AD4:AD5"/>
    <mergeCell ref="S50:AC50"/>
    <mergeCell ref="S51:AC51"/>
    <mergeCell ref="A4:A6"/>
    <mergeCell ref="C4:E6"/>
    <mergeCell ref="F4:F6"/>
    <mergeCell ref="H4:H5"/>
    <mergeCell ref="K4:K5"/>
    <mergeCell ref="E45:F4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089F3-880C-4D1E-AECE-FD4E8306F6EA}">
  <dimension ref="A1:AG50"/>
  <sheetViews>
    <sheetView topLeftCell="C37" workbookViewId="0">
      <selection activeCell="V41" sqref="V41:V43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36" t="s">
        <v>1</v>
      </c>
      <c r="F1" s="36"/>
      <c r="G1" s="36"/>
      <c r="H1" s="36"/>
      <c r="I1" s="36"/>
      <c r="J1" s="36"/>
      <c r="K1" s="36"/>
      <c r="L1" s="36"/>
      <c r="M1" s="36"/>
      <c r="N1" s="36"/>
    </row>
    <row r="2" spans="1:33" ht="25.5" customHeight="1">
      <c r="A2" s="12"/>
      <c r="D2" s="11" t="s">
        <v>308</v>
      </c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33" ht="24">
      <c r="B3" s="30"/>
      <c r="C3" s="30"/>
      <c r="D3" s="30"/>
      <c r="E3" s="30"/>
      <c r="F3" s="30"/>
      <c r="G3" s="30"/>
      <c r="H3" s="2"/>
      <c r="K3" s="2"/>
    </row>
    <row r="4" spans="1:33" ht="34.5" customHeight="1">
      <c r="A4" s="33" t="s">
        <v>2</v>
      </c>
      <c r="B4" s="8" t="s">
        <v>6</v>
      </c>
      <c r="C4" s="37" t="s">
        <v>3</v>
      </c>
      <c r="D4" s="38"/>
      <c r="E4" s="39"/>
      <c r="F4" s="33" t="s">
        <v>4</v>
      </c>
      <c r="G4" s="8" t="s">
        <v>5</v>
      </c>
      <c r="H4" s="33" t="s">
        <v>8</v>
      </c>
      <c r="I4" s="8" t="s">
        <v>9</v>
      </c>
      <c r="J4" s="8" t="s">
        <v>10</v>
      </c>
      <c r="K4" s="33" t="s">
        <v>0</v>
      </c>
      <c r="L4" s="33" t="s">
        <v>12</v>
      </c>
      <c r="M4" s="8" t="s">
        <v>13</v>
      </c>
      <c r="N4" s="37" t="s">
        <v>15</v>
      </c>
      <c r="O4" s="38"/>
      <c r="P4" s="38"/>
      <c r="Q4" s="38"/>
      <c r="R4" s="38"/>
      <c r="S4" s="38"/>
      <c r="T4" s="38"/>
      <c r="U4" s="38"/>
      <c r="V4" s="39"/>
      <c r="W4" s="24" t="s">
        <v>16</v>
      </c>
      <c r="X4" s="25"/>
      <c r="Y4" s="25"/>
      <c r="Z4" s="25"/>
      <c r="AA4" s="25"/>
      <c r="AB4" s="26"/>
      <c r="AC4" s="31" t="s">
        <v>18</v>
      </c>
      <c r="AD4" s="31" t="s">
        <v>21</v>
      </c>
      <c r="AE4" s="31" t="s">
        <v>22</v>
      </c>
      <c r="AF4" s="31" t="s">
        <v>19</v>
      </c>
      <c r="AG4" s="31" t="s">
        <v>12</v>
      </c>
    </row>
    <row r="5" spans="1:33" ht="21">
      <c r="A5" s="34"/>
      <c r="B5" s="16" t="s">
        <v>7</v>
      </c>
      <c r="C5" s="40"/>
      <c r="D5" s="41"/>
      <c r="E5" s="42"/>
      <c r="F5" s="34"/>
      <c r="G5" s="16" t="s">
        <v>8</v>
      </c>
      <c r="H5" s="34"/>
      <c r="I5" s="16" t="s">
        <v>8</v>
      </c>
      <c r="J5" s="16" t="s">
        <v>11</v>
      </c>
      <c r="K5" s="34"/>
      <c r="L5" s="34"/>
      <c r="M5" s="16" t="s">
        <v>14</v>
      </c>
      <c r="N5" s="43"/>
      <c r="O5" s="44"/>
      <c r="P5" s="44"/>
      <c r="Q5" s="44"/>
      <c r="R5" s="44"/>
      <c r="S5" s="44"/>
      <c r="T5" s="44"/>
      <c r="U5" s="44"/>
      <c r="V5" s="45"/>
      <c r="W5" s="27" t="s">
        <v>17</v>
      </c>
      <c r="X5" s="28"/>
      <c r="Y5" s="28"/>
      <c r="Z5" s="28"/>
      <c r="AA5" s="28"/>
      <c r="AB5" s="29"/>
      <c r="AC5" s="32"/>
      <c r="AD5" s="32"/>
      <c r="AE5" s="32"/>
      <c r="AF5" s="32"/>
      <c r="AG5" s="32"/>
    </row>
    <row r="6" spans="1:33" ht="21">
      <c r="A6" s="35"/>
      <c r="C6" s="43"/>
      <c r="D6" s="44"/>
      <c r="E6" s="45"/>
      <c r="F6" s="35"/>
      <c r="G6" s="9">
        <v>30</v>
      </c>
      <c r="H6" s="9">
        <v>20</v>
      </c>
      <c r="I6" s="9">
        <v>30</v>
      </c>
      <c r="J6" s="9">
        <v>20</v>
      </c>
      <c r="K6" s="9">
        <v>100</v>
      </c>
      <c r="L6" s="9"/>
      <c r="M6" s="9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9"/>
      <c r="AD6" s="9"/>
      <c r="AE6" s="9"/>
      <c r="AF6" s="9"/>
      <c r="AG6" s="9"/>
    </row>
    <row r="7" spans="1:33" ht="21">
      <c r="A7" s="1">
        <v>3</v>
      </c>
      <c r="B7" s="20">
        <v>10658</v>
      </c>
      <c r="C7" s="21" t="s">
        <v>28</v>
      </c>
      <c r="D7" s="21" t="s">
        <v>173</v>
      </c>
      <c r="E7" s="21" t="s">
        <v>174</v>
      </c>
      <c r="F7" s="1">
        <v>1</v>
      </c>
      <c r="G7" s="10"/>
      <c r="H7" s="10"/>
      <c r="I7" s="10"/>
      <c r="J7" s="10"/>
      <c r="K7" s="10">
        <f>SUM(G7:J7)</f>
        <v>0</v>
      </c>
      <c r="L7" s="10">
        <f t="shared" ref="L7:L43" si="0">K7*100/100</f>
        <v>0</v>
      </c>
      <c r="M7" s="10"/>
      <c r="N7" s="10"/>
      <c r="O7" s="10"/>
      <c r="P7" s="10"/>
      <c r="Q7" s="10"/>
      <c r="R7" s="10"/>
      <c r="S7" s="10"/>
      <c r="T7" s="10"/>
      <c r="U7" s="10"/>
      <c r="V7" s="10">
        <f>SUM(N7:U7)/8</f>
        <v>0</v>
      </c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>
        <f>SUM(AC7:AF7)*100/100</f>
        <v>0</v>
      </c>
    </row>
    <row r="8" spans="1:33" ht="21">
      <c r="A8" s="1">
        <v>3</v>
      </c>
      <c r="B8" s="20">
        <v>10659</v>
      </c>
      <c r="C8" s="21" t="s">
        <v>28</v>
      </c>
      <c r="D8" s="22" t="s">
        <v>29</v>
      </c>
      <c r="E8" s="22" t="s">
        <v>132</v>
      </c>
      <c r="F8" s="1">
        <v>2</v>
      </c>
      <c r="G8" s="10"/>
      <c r="H8" s="10"/>
      <c r="I8" s="10"/>
      <c r="J8" s="10"/>
      <c r="K8" s="10">
        <f t="shared" ref="K8:K43" si="1">SUM(G8:J8)</f>
        <v>0</v>
      </c>
      <c r="L8" s="10">
        <f>K8*100/100</f>
        <v>0</v>
      </c>
      <c r="M8" s="10"/>
      <c r="N8" s="10"/>
      <c r="O8" s="10"/>
      <c r="P8" s="10"/>
      <c r="Q8" s="10"/>
      <c r="R8" s="10"/>
      <c r="S8" s="10"/>
      <c r="T8" s="10"/>
      <c r="U8" s="10"/>
      <c r="V8" s="10">
        <f t="shared" ref="V8:V43" si="2">SUM(N8:U8)/8</f>
        <v>0</v>
      </c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>
        <f t="shared" ref="AG8:AG43" si="3">SUM(AC8:AF8)*100/100</f>
        <v>0</v>
      </c>
    </row>
    <row r="9" spans="1:33" ht="21">
      <c r="A9" s="1">
        <v>3</v>
      </c>
      <c r="B9" s="20">
        <v>10660</v>
      </c>
      <c r="C9" s="21" t="s">
        <v>28</v>
      </c>
      <c r="D9" s="21" t="s">
        <v>175</v>
      </c>
      <c r="E9" s="21" t="s">
        <v>148</v>
      </c>
      <c r="F9" s="1">
        <v>3</v>
      </c>
      <c r="G9" s="10"/>
      <c r="H9" s="10"/>
      <c r="I9" s="10"/>
      <c r="J9" s="10"/>
      <c r="K9" s="10">
        <f t="shared" si="1"/>
        <v>0</v>
      </c>
      <c r="L9" s="10">
        <f t="shared" si="0"/>
        <v>0</v>
      </c>
      <c r="M9" s="10"/>
      <c r="N9" s="10"/>
      <c r="O9" s="10"/>
      <c r="P9" s="10"/>
      <c r="Q9" s="10"/>
      <c r="R9" s="10"/>
      <c r="S9" s="10"/>
      <c r="T9" s="10"/>
      <c r="U9" s="10"/>
      <c r="V9" s="10">
        <f t="shared" si="2"/>
        <v>0</v>
      </c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>
        <f t="shared" si="3"/>
        <v>0</v>
      </c>
    </row>
    <row r="10" spans="1:33" ht="21">
      <c r="A10" s="1">
        <v>3</v>
      </c>
      <c r="B10" s="20">
        <v>10661</v>
      </c>
      <c r="C10" s="21" t="s">
        <v>28</v>
      </c>
      <c r="D10" s="21" t="s">
        <v>176</v>
      </c>
      <c r="E10" s="21" t="s">
        <v>177</v>
      </c>
      <c r="F10" s="1">
        <v>4</v>
      </c>
      <c r="G10" s="10"/>
      <c r="H10" s="10"/>
      <c r="I10" s="10"/>
      <c r="J10" s="10"/>
      <c r="K10" s="10">
        <f t="shared" si="1"/>
        <v>0</v>
      </c>
      <c r="L10" s="10">
        <f t="shared" si="0"/>
        <v>0</v>
      </c>
      <c r="M10" s="10"/>
      <c r="N10" s="10"/>
      <c r="O10" s="10"/>
      <c r="P10" s="10"/>
      <c r="Q10" s="10"/>
      <c r="R10" s="10"/>
      <c r="S10" s="10"/>
      <c r="T10" s="10"/>
      <c r="U10" s="10"/>
      <c r="V10" s="10">
        <f t="shared" si="2"/>
        <v>0</v>
      </c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>
        <f t="shared" si="3"/>
        <v>0</v>
      </c>
    </row>
    <row r="11" spans="1:33" ht="21">
      <c r="A11" s="1">
        <v>3</v>
      </c>
      <c r="B11" s="20">
        <v>10662</v>
      </c>
      <c r="C11" s="21" t="s">
        <v>28</v>
      </c>
      <c r="D11" s="21" t="s">
        <v>178</v>
      </c>
      <c r="E11" s="21" t="s">
        <v>179</v>
      </c>
      <c r="F11" s="1">
        <v>5</v>
      </c>
      <c r="G11" s="10"/>
      <c r="H11" s="10"/>
      <c r="I11" s="10"/>
      <c r="J11" s="10"/>
      <c r="K11" s="10">
        <f t="shared" si="1"/>
        <v>0</v>
      </c>
      <c r="L11" s="10">
        <f t="shared" si="0"/>
        <v>0</v>
      </c>
      <c r="M11" s="10"/>
      <c r="N11" s="10"/>
      <c r="O11" s="10"/>
      <c r="P11" s="10"/>
      <c r="Q11" s="10"/>
      <c r="R11" s="10"/>
      <c r="S11" s="10"/>
      <c r="T11" s="10"/>
      <c r="U11" s="10"/>
      <c r="V11" s="10">
        <f t="shared" si="2"/>
        <v>0</v>
      </c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>
        <f t="shared" si="3"/>
        <v>0</v>
      </c>
    </row>
    <row r="12" spans="1:33" ht="21">
      <c r="A12" s="1">
        <v>3</v>
      </c>
      <c r="B12" s="20">
        <v>10663</v>
      </c>
      <c r="C12" s="21" t="s">
        <v>28</v>
      </c>
      <c r="D12" s="22" t="s">
        <v>180</v>
      </c>
      <c r="E12" s="22" t="s">
        <v>181</v>
      </c>
      <c r="F12" s="1">
        <v>6</v>
      </c>
      <c r="G12" s="10"/>
      <c r="H12" s="10"/>
      <c r="I12" s="10"/>
      <c r="J12" s="10"/>
      <c r="K12" s="10">
        <f t="shared" si="1"/>
        <v>0</v>
      </c>
      <c r="L12" s="10">
        <f t="shared" si="0"/>
        <v>0</v>
      </c>
      <c r="M12" s="10"/>
      <c r="N12" s="10"/>
      <c r="O12" s="10"/>
      <c r="P12" s="10"/>
      <c r="Q12" s="10"/>
      <c r="R12" s="10"/>
      <c r="S12" s="10"/>
      <c r="T12" s="10"/>
      <c r="U12" s="10"/>
      <c r="V12" s="10">
        <f t="shared" si="2"/>
        <v>0</v>
      </c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>
        <f t="shared" si="3"/>
        <v>0</v>
      </c>
    </row>
    <row r="13" spans="1:33" ht="21">
      <c r="A13" s="1">
        <v>3</v>
      </c>
      <c r="B13" s="20">
        <v>10664</v>
      </c>
      <c r="C13" s="21" t="s">
        <v>28</v>
      </c>
      <c r="D13" s="21" t="s">
        <v>180</v>
      </c>
      <c r="E13" s="21" t="s">
        <v>103</v>
      </c>
      <c r="F13" s="1">
        <v>7</v>
      </c>
      <c r="G13" s="10"/>
      <c r="H13" s="10"/>
      <c r="I13" s="10"/>
      <c r="J13" s="10"/>
      <c r="K13" s="10">
        <f t="shared" si="1"/>
        <v>0</v>
      </c>
      <c r="L13" s="10">
        <f t="shared" si="0"/>
        <v>0</v>
      </c>
      <c r="M13" s="10"/>
      <c r="N13" s="10"/>
      <c r="O13" s="10"/>
      <c r="P13" s="10"/>
      <c r="Q13" s="10"/>
      <c r="R13" s="10"/>
      <c r="S13" s="10"/>
      <c r="T13" s="10"/>
      <c r="U13" s="10"/>
      <c r="V13" s="10">
        <f t="shared" si="2"/>
        <v>0</v>
      </c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>
        <f t="shared" si="3"/>
        <v>0</v>
      </c>
    </row>
    <row r="14" spans="1:33" ht="21">
      <c r="A14" s="1">
        <v>3</v>
      </c>
      <c r="B14" s="20">
        <v>10665</v>
      </c>
      <c r="C14" s="21" t="s">
        <v>28</v>
      </c>
      <c r="D14" s="21" t="s">
        <v>182</v>
      </c>
      <c r="E14" s="21" t="s">
        <v>183</v>
      </c>
      <c r="F14" s="1">
        <v>8</v>
      </c>
      <c r="G14" s="10"/>
      <c r="H14" s="10"/>
      <c r="I14" s="10"/>
      <c r="J14" s="10"/>
      <c r="K14" s="10">
        <f t="shared" si="1"/>
        <v>0</v>
      </c>
      <c r="L14" s="10">
        <f t="shared" si="0"/>
        <v>0</v>
      </c>
      <c r="M14" s="10"/>
      <c r="N14" s="10"/>
      <c r="O14" s="10"/>
      <c r="P14" s="10"/>
      <c r="Q14" s="10"/>
      <c r="R14" s="10"/>
      <c r="S14" s="10"/>
      <c r="T14" s="10"/>
      <c r="U14" s="10"/>
      <c r="V14" s="10">
        <f t="shared" si="2"/>
        <v>0</v>
      </c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>
        <f t="shared" si="3"/>
        <v>0</v>
      </c>
    </row>
    <row r="15" spans="1:33" ht="21">
      <c r="A15" s="1">
        <v>3</v>
      </c>
      <c r="B15" s="20">
        <v>10666</v>
      </c>
      <c r="C15" s="21" t="s">
        <v>28</v>
      </c>
      <c r="D15" s="21" t="s">
        <v>184</v>
      </c>
      <c r="E15" s="21" t="s">
        <v>185</v>
      </c>
      <c r="F15" s="1">
        <v>9</v>
      </c>
      <c r="G15" s="10"/>
      <c r="H15" s="10"/>
      <c r="I15" s="10"/>
      <c r="J15" s="10"/>
      <c r="K15" s="10">
        <f t="shared" si="1"/>
        <v>0</v>
      </c>
      <c r="L15" s="10">
        <f t="shared" si="0"/>
        <v>0</v>
      </c>
      <c r="M15" s="10"/>
      <c r="N15" s="10"/>
      <c r="O15" s="10"/>
      <c r="P15" s="10"/>
      <c r="Q15" s="10"/>
      <c r="R15" s="10"/>
      <c r="S15" s="10"/>
      <c r="T15" s="10"/>
      <c r="U15" s="10"/>
      <c r="V15" s="10">
        <f t="shared" si="2"/>
        <v>0</v>
      </c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>
        <f t="shared" si="3"/>
        <v>0</v>
      </c>
    </row>
    <row r="16" spans="1:33" ht="21">
      <c r="A16" s="1">
        <v>3</v>
      </c>
      <c r="B16" s="20">
        <v>10667</v>
      </c>
      <c r="C16" s="21" t="s">
        <v>28</v>
      </c>
      <c r="D16" s="21" t="s">
        <v>186</v>
      </c>
      <c r="E16" s="21" t="s">
        <v>130</v>
      </c>
      <c r="F16" s="1">
        <v>10</v>
      </c>
      <c r="G16" s="10"/>
      <c r="H16" s="10"/>
      <c r="I16" s="10"/>
      <c r="J16" s="10"/>
      <c r="K16" s="10">
        <f t="shared" si="1"/>
        <v>0</v>
      </c>
      <c r="L16" s="10">
        <f t="shared" si="0"/>
        <v>0</v>
      </c>
      <c r="M16" s="10"/>
      <c r="N16" s="10"/>
      <c r="O16" s="10"/>
      <c r="P16" s="10"/>
      <c r="Q16" s="10"/>
      <c r="R16" s="10"/>
      <c r="S16" s="10"/>
      <c r="T16" s="10"/>
      <c r="U16" s="10"/>
      <c r="V16" s="10">
        <f t="shared" si="2"/>
        <v>0</v>
      </c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>
        <f t="shared" si="3"/>
        <v>0</v>
      </c>
    </row>
    <row r="17" spans="1:33" ht="21">
      <c r="A17" s="1">
        <v>3</v>
      </c>
      <c r="B17" s="20">
        <v>10668</v>
      </c>
      <c r="C17" s="21" t="s">
        <v>28</v>
      </c>
      <c r="D17" s="21" t="s">
        <v>187</v>
      </c>
      <c r="E17" s="21" t="s">
        <v>188</v>
      </c>
      <c r="F17" s="1">
        <v>11</v>
      </c>
      <c r="G17" s="10"/>
      <c r="H17" s="10"/>
      <c r="I17" s="10"/>
      <c r="J17" s="10"/>
      <c r="K17" s="10">
        <f t="shared" si="1"/>
        <v>0</v>
      </c>
      <c r="L17" s="10">
        <f t="shared" si="0"/>
        <v>0</v>
      </c>
      <c r="M17" s="10"/>
      <c r="N17" s="10"/>
      <c r="O17" s="10"/>
      <c r="P17" s="10"/>
      <c r="Q17" s="10"/>
      <c r="R17" s="10"/>
      <c r="S17" s="10"/>
      <c r="T17" s="10"/>
      <c r="U17" s="10"/>
      <c r="V17" s="10">
        <f t="shared" si="2"/>
        <v>0</v>
      </c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>
        <f t="shared" si="3"/>
        <v>0</v>
      </c>
    </row>
    <row r="18" spans="1:33" ht="21">
      <c r="A18" s="1">
        <v>3</v>
      </c>
      <c r="B18" s="20">
        <v>10669</v>
      </c>
      <c r="C18" s="21" t="s">
        <v>28</v>
      </c>
      <c r="D18" s="21" t="s">
        <v>189</v>
      </c>
      <c r="E18" s="21" t="s">
        <v>190</v>
      </c>
      <c r="F18" s="1">
        <v>12</v>
      </c>
      <c r="G18" s="10"/>
      <c r="H18" s="10"/>
      <c r="I18" s="10"/>
      <c r="J18" s="10"/>
      <c r="K18" s="10">
        <f t="shared" si="1"/>
        <v>0</v>
      </c>
      <c r="L18" s="10">
        <f t="shared" si="0"/>
        <v>0</v>
      </c>
      <c r="M18" s="10"/>
      <c r="N18" s="10"/>
      <c r="O18" s="10"/>
      <c r="P18" s="10"/>
      <c r="Q18" s="10"/>
      <c r="R18" s="10"/>
      <c r="S18" s="10"/>
      <c r="T18" s="10"/>
      <c r="U18" s="10"/>
      <c r="V18" s="10">
        <f t="shared" si="2"/>
        <v>0</v>
      </c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>
        <f t="shared" si="3"/>
        <v>0</v>
      </c>
    </row>
    <row r="19" spans="1:33" ht="21">
      <c r="A19" s="1">
        <v>3</v>
      </c>
      <c r="B19" s="20">
        <v>10670</v>
      </c>
      <c r="C19" s="21" t="s">
        <v>28</v>
      </c>
      <c r="D19" s="21" t="s">
        <v>191</v>
      </c>
      <c r="E19" s="21" t="s">
        <v>192</v>
      </c>
      <c r="F19" s="1">
        <v>13</v>
      </c>
      <c r="G19" s="10"/>
      <c r="H19" s="10"/>
      <c r="I19" s="10"/>
      <c r="J19" s="10"/>
      <c r="K19" s="10">
        <f t="shared" si="1"/>
        <v>0</v>
      </c>
      <c r="L19" s="10">
        <f t="shared" si="0"/>
        <v>0</v>
      </c>
      <c r="M19" s="10"/>
      <c r="N19" s="10"/>
      <c r="O19" s="10"/>
      <c r="P19" s="10"/>
      <c r="Q19" s="10"/>
      <c r="R19" s="10"/>
      <c r="S19" s="10"/>
      <c r="T19" s="10"/>
      <c r="U19" s="10"/>
      <c r="V19" s="10">
        <f t="shared" si="2"/>
        <v>0</v>
      </c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>
        <f t="shared" si="3"/>
        <v>0</v>
      </c>
    </row>
    <row r="20" spans="1:33" ht="21">
      <c r="A20" s="1">
        <v>3</v>
      </c>
      <c r="B20" s="20">
        <v>10671</v>
      </c>
      <c r="C20" s="21" t="s">
        <v>28</v>
      </c>
      <c r="D20" s="21" t="s">
        <v>193</v>
      </c>
      <c r="E20" s="21" t="s">
        <v>194</v>
      </c>
      <c r="F20" s="1">
        <v>14</v>
      </c>
      <c r="G20" s="10"/>
      <c r="H20" s="10"/>
      <c r="I20" s="10"/>
      <c r="J20" s="10"/>
      <c r="K20" s="10">
        <f t="shared" si="1"/>
        <v>0</v>
      </c>
      <c r="L20" s="10">
        <f t="shared" si="0"/>
        <v>0</v>
      </c>
      <c r="M20" s="10"/>
      <c r="N20" s="10"/>
      <c r="O20" s="10"/>
      <c r="P20" s="10"/>
      <c r="Q20" s="10"/>
      <c r="R20" s="10"/>
      <c r="S20" s="10"/>
      <c r="T20" s="10"/>
      <c r="U20" s="10"/>
      <c r="V20" s="10">
        <f t="shared" si="2"/>
        <v>0</v>
      </c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>
        <f t="shared" si="3"/>
        <v>0</v>
      </c>
    </row>
    <row r="21" spans="1:33" ht="21">
      <c r="A21" s="1">
        <v>3</v>
      </c>
      <c r="B21" s="20">
        <v>10672</v>
      </c>
      <c r="C21" s="21" t="s">
        <v>28</v>
      </c>
      <c r="D21" s="21" t="s">
        <v>195</v>
      </c>
      <c r="E21" s="21" t="s">
        <v>196</v>
      </c>
      <c r="F21" s="1">
        <v>15</v>
      </c>
      <c r="G21" s="10"/>
      <c r="H21" s="10"/>
      <c r="I21" s="10"/>
      <c r="J21" s="10"/>
      <c r="K21" s="10">
        <f t="shared" si="1"/>
        <v>0</v>
      </c>
      <c r="L21" s="10">
        <f t="shared" si="0"/>
        <v>0</v>
      </c>
      <c r="M21" s="10"/>
      <c r="N21" s="10"/>
      <c r="O21" s="10"/>
      <c r="P21" s="10"/>
      <c r="Q21" s="10"/>
      <c r="R21" s="10"/>
      <c r="S21" s="10"/>
      <c r="T21" s="10"/>
      <c r="U21" s="10"/>
      <c r="V21" s="10">
        <f t="shared" si="2"/>
        <v>0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>
        <f t="shared" si="3"/>
        <v>0</v>
      </c>
    </row>
    <row r="22" spans="1:33" ht="21">
      <c r="A22" s="1">
        <v>3</v>
      </c>
      <c r="B22" s="20">
        <v>10673</v>
      </c>
      <c r="C22" s="21" t="s">
        <v>28</v>
      </c>
      <c r="D22" s="21" t="s">
        <v>197</v>
      </c>
      <c r="E22" s="21" t="s">
        <v>198</v>
      </c>
      <c r="F22" s="1">
        <v>16</v>
      </c>
      <c r="G22" s="10"/>
      <c r="H22" s="10"/>
      <c r="I22" s="10"/>
      <c r="J22" s="10"/>
      <c r="K22" s="10">
        <f t="shared" si="1"/>
        <v>0</v>
      </c>
      <c r="L22" s="10">
        <f t="shared" si="0"/>
        <v>0</v>
      </c>
      <c r="M22" s="10"/>
      <c r="N22" s="10"/>
      <c r="O22" s="10"/>
      <c r="P22" s="10"/>
      <c r="Q22" s="10"/>
      <c r="R22" s="10"/>
      <c r="S22" s="10"/>
      <c r="T22" s="10"/>
      <c r="U22" s="10"/>
      <c r="V22" s="10">
        <f t="shared" si="2"/>
        <v>0</v>
      </c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>
        <f t="shared" si="3"/>
        <v>0</v>
      </c>
    </row>
    <row r="23" spans="1:33" ht="21">
      <c r="A23" s="1">
        <v>3</v>
      </c>
      <c r="B23" s="20">
        <v>10675</v>
      </c>
      <c r="C23" s="21" t="s">
        <v>28</v>
      </c>
      <c r="D23" s="21" t="s">
        <v>199</v>
      </c>
      <c r="E23" s="21" t="s">
        <v>200</v>
      </c>
      <c r="F23" s="1">
        <v>17</v>
      </c>
      <c r="G23" s="10"/>
      <c r="H23" s="10"/>
      <c r="I23" s="10"/>
      <c r="J23" s="10"/>
      <c r="K23" s="10">
        <f t="shared" si="1"/>
        <v>0</v>
      </c>
      <c r="L23" s="10">
        <f t="shared" si="0"/>
        <v>0</v>
      </c>
      <c r="M23" s="10"/>
      <c r="N23" s="10"/>
      <c r="O23" s="10"/>
      <c r="P23" s="10"/>
      <c r="Q23" s="10"/>
      <c r="R23" s="10"/>
      <c r="S23" s="10"/>
      <c r="T23" s="10"/>
      <c r="U23" s="10"/>
      <c r="V23" s="10">
        <f t="shared" si="2"/>
        <v>0</v>
      </c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>
        <f t="shared" si="3"/>
        <v>0</v>
      </c>
    </row>
    <row r="24" spans="1:33" ht="21">
      <c r="A24" s="1">
        <v>3</v>
      </c>
      <c r="B24" s="20">
        <v>10674</v>
      </c>
      <c r="C24" s="21" t="s">
        <v>28</v>
      </c>
      <c r="D24" s="21" t="s">
        <v>201</v>
      </c>
      <c r="E24" s="21" t="s">
        <v>202</v>
      </c>
      <c r="F24" s="1">
        <v>18</v>
      </c>
      <c r="G24" s="10"/>
      <c r="H24" s="10"/>
      <c r="I24" s="10"/>
      <c r="J24" s="10"/>
      <c r="K24" s="10">
        <f t="shared" si="1"/>
        <v>0</v>
      </c>
      <c r="L24" s="10">
        <f t="shared" si="0"/>
        <v>0</v>
      </c>
      <c r="M24" s="10"/>
      <c r="N24" s="10"/>
      <c r="O24" s="10"/>
      <c r="P24" s="10"/>
      <c r="Q24" s="10"/>
      <c r="R24" s="10"/>
      <c r="S24" s="10"/>
      <c r="T24" s="10"/>
      <c r="U24" s="10"/>
      <c r="V24" s="10">
        <f t="shared" si="2"/>
        <v>0</v>
      </c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>
        <f t="shared" si="3"/>
        <v>0</v>
      </c>
    </row>
    <row r="25" spans="1:33" ht="21">
      <c r="A25" s="1">
        <v>3</v>
      </c>
      <c r="B25" s="20">
        <v>10676</v>
      </c>
      <c r="C25" s="21" t="s">
        <v>28</v>
      </c>
      <c r="D25" s="22" t="s">
        <v>203</v>
      </c>
      <c r="E25" s="22" t="s">
        <v>204</v>
      </c>
      <c r="F25" s="1">
        <v>19</v>
      </c>
      <c r="G25" s="10"/>
      <c r="H25" s="10"/>
      <c r="I25" s="10"/>
      <c r="J25" s="10"/>
      <c r="K25" s="10">
        <f t="shared" si="1"/>
        <v>0</v>
      </c>
      <c r="L25" s="10">
        <f t="shared" si="0"/>
        <v>0</v>
      </c>
      <c r="M25" s="10"/>
      <c r="N25" s="10"/>
      <c r="O25" s="10"/>
      <c r="P25" s="10"/>
      <c r="Q25" s="10"/>
      <c r="R25" s="10"/>
      <c r="S25" s="10"/>
      <c r="T25" s="10"/>
      <c r="U25" s="10"/>
      <c r="V25" s="10">
        <f t="shared" si="2"/>
        <v>0</v>
      </c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>
        <f t="shared" si="3"/>
        <v>0</v>
      </c>
    </row>
    <row r="26" spans="1:33" ht="21">
      <c r="A26" s="1">
        <v>3</v>
      </c>
      <c r="B26" s="20">
        <v>10677</v>
      </c>
      <c r="C26" s="21" t="s">
        <v>28</v>
      </c>
      <c r="D26" s="21" t="s">
        <v>205</v>
      </c>
      <c r="E26" s="21" t="s">
        <v>206</v>
      </c>
      <c r="F26" s="1">
        <v>20</v>
      </c>
      <c r="G26" s="10"/>
      <c r="H26" s="10"/>
      <c r="I26" s="10"/>
      <c r="J26" s="10"/>
      <c r="K26" s="10">
        <f t="shared" si="1"/>
        <v>0</v>
      </c>
      <c r="L26" s="10">
        <f t="shared" si="0"/>
        <v>0</v>
      </c>
      <c r="M26" s="10"/>
      <c r="N26" s="10"/>
      <c r="O26" s="10"/>
      <c r="P26" s="10"/>
      <c r="Q26" s="10"/>
      <c r="R26" s="10"/>
      <c r="S26" s="10"/>
      <c r="T26" s="10"/>
      <c r="U26" s="10"/>
      <c r="V26" s="10">
        <f t="shared" si="2"/>
        <v>0</v>
      </c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>
        <f t="shared" si="3"/>
        <v>0</v>
      </c>
    </row>
    <row r="27" spans="1:33" ht="21">
      <c r="A27" s="1">
        <v>3</v>
      </c>
      <c r="B27" s="20">
        <v>10678</v>
      </c>
      <c r="C27" s="21" t="s">
        <v>55</v>
      </c>
      <c r="D27" s="21" t="s">
        <v>207</v>
      </c>
      <c r="E27" s="21" t="s">
        <v>208</v>
      </c>
      <c r="F27" s="1">
        <v>21</v>
      </c>
      <c r="G27" s="10"/>
      <c r="H27" s="10"/>
      <c r="I27" s="10"/>
      <c r="J27" s="10"/>
      <c r="K27" s="10">
        <f t="shared" si="1"/>
        <v>0</v>
      </c>
      <c r="L27" s="10">
        <f t="shared" si="0"/>
        <v>0</v>
      </c>
      <c r="M27" s="10"/>
      <c r="N27" s="10"/>
      <c r="O27" s="10"/>
      <c r="P27" s="10"/>
      <c r="Q27" s="10"/>
      <c r="R27" s="10"/>
      <c r="S27" s="10"/>
      <c r="T27" s="10"/>
      <c r="U27" s="10"/>
      <c r="V27" s="10">
        <f t="shared" si="2"/>
        <v>0</v>
      </c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>
        <f t="shared" si="3"/>
        <v>0</v>
      </c>
    </row>
    <row r="28" spans="1:33" ht="21">
      <c r="A28" s="1">
        <v>3</v>
      </c>
      <c r="B28" s="20">
        <v>10679</v>
      </c>
      <c r="C28" s="21" t="s">
        <v>55</v>
      </c>
      <c r="D28" s="21" t="s">
        <v>209</v>
      </c>
      <c r="E28" s="21" t="s">
        <v>164</v>
      </c>
      <c r="F28" s="1">
        <v>22</v>
      </c>
      <c r="G28" s="10"/>
      <c r="H28" s="10"/>
      <c r="I28" s="10"/>
      <c r="J28" s="10"/>
      <c r="K28" s="10">
        <f t="shared" si="1"/>
        <v>0</v>
      </c>
      <c r="L28" s="10">
        <f t="shared" si="0"/>
        <v>0</v>
      </c>
      <c r="M28" s="10"/>
      <c r="N28" s="10"/>
      <c r="O28" s="10"/>
      <c r="P28" s="10"/>
      <c r="Q28" s="10"/>
      <c r="R28" s="10"/>
      <c r="S28" s="10"/>
      <c r="T28" s="10"/>
      <c r="U28" s="10"/>
      <c r="V28" s="10">
        <f t="shared" si="2"/>
        <v>0</v>
      </c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>
        <f t="shared" si="3"/>
        <v>0</v>
      </c>
    </row>
    <row r="29" spans="1:33" ht="21">
      <c r="A29" s="1">
        <v>3</v>
      </c>
      <c r="B29" s="20">
        <v>10680</v>
      </c>
      <c r="C29" s="21" t="s">
        <v>55</v>
      </c>
      <c r="D29" s="21" t="s">
        <v>210</v>
      </c>
      <c r="E29" s="21" t="s">
        <v>159</v>
      </c>
      <c r="F29" s="1">
        <v>23</v>
      </c>
      <c r="G29" s="10"/>
      <c r="H29" s="10"/>
      <c r="I29" s="10"/>
      <c r="J29" s="10"/>
      <c r="K29" s="10">
        <f t="shared" si="1"/>
        <v>0</v>
      </c>
      <c r="L29" s="10">
        <f t="shared" si="0"/>
        <v>0</v>
      </c>
      <c r="M29" s="10"/>
      <c r="N29" s="10"/>
      <c r="O29" s="10"/>
      <c r="P29" s="10"/>
      <c r="Q29" s="10"/>
      <c r="R29" s="10"/>
      <c r="S29" s="10"/>
      <c r="T29" s="10"/>
      <c r="U29" s="10"/>
      <c r="V29" s="10">
        <f t="shared" si="2"/>
        <v>0</v>
      </c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>
        <f t="shared" si="3"/>
        <v>0</v>
      </c>
    </row>
    <row r="30" spans="1:33" ht="21">
      <c r="A30" s="1">
        <v>3</v>
      </c>
      <c r="B30" s="20">
        <v>10681</v>
      </c>
      <c r="C30" s="21" t="s">
        <v>55</v>
      </c>
      <c r="D30" s="22" t="s">
        <v>211</v>
      </c>
      <c r="E30" s="22" t="s">
        <v>57</v>
      </c>
      <c r="F30" s="1">
        <v>24</v>
      </c>
      <c r="G30" s="10"/>
      <c r="H30" s="10"/>
      <c r="I30" s="10"/>
      <c r="J30" s="10"/>
      <c r="K30" s="10">
        <f t="shared" si="1"/>
        <v>0</v>
      </c>
      <c r="L30" s="10">
        <f t="shared" si="0"/>
        <v>0</v>
      </c>
      <c r="M30" s="10"/>
      <c r="N30" s="10"/>
      <c r="O30" s="10"/>
      <c r="P30" s="10"/>
      <c r="Q30" s="10"/>
      <c r="R30" s="10"/>
      <c r="S30" s="10"/>
      <c r="T30" s="10"/>
      <c r="U30" s="10"/>
      <c r="V30" s="10">
        <f t="shared" si="2"/>
        <v>0</v>
      </c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>
        <f t="shared" si="3"/>
        <v>0</v>
      </c>
    </row>
    <row r="31" spans="1:33" ht="21">
      <c r="A31" s="1">
        <v>3</v>
      </c>
      <c r="B31" s="20">
        <v>10682</v>
      </c>
      <c r="C31" s="21" t="s">
        <v>55</v>
      </c>
      <c r="D31" s="21" t="s">
        <v>212</v>
      </c>
      <c r="E31" s="21" t="s">
        <v>213</v>
      </c>
      <c r="F31" s="1">
        <v>25</v>
      </c>
      <c r="G31" s="10"/>
      <c r="H31" s="10"/>
      <c r="I31" s="10"/>
      <c r="J31" s="10"/>
      <c r="K31" s="10">
        <f t="shared" si="1"/>
        <v>0</v>
      </c>
      <c r="L31" s="10">
        <f t="shared" si="0"/>
        <v>0</v>
      </c>
      <c r="M31" s="10"/>
      <c r="N31" s="10"/>
      <c r="O31" s="10"/>
      <c r="P31" s="10"/>
      <c r="Q31" s="10"/>
      <c r="R31" s="10"/>
      <c r="S31" s="10"/>
      <c r="T31" s="10"/>
      <c r="U31" s="10"/>
      <c r="V31" s="10">
        <f t="shared" si="2"/>
        <v>0</v>
      </c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>
        <f t="shared" si="3"/>
        <v>0</v>
      </c>
    </row>
    <row r="32" spans="1:33" ht="21">
      <c r="A32" s="1">
        <v>3</v>
      </c>
      <c r="B32" s="20">
        <v>10683</v>
      </c>
      <c r="C32" s="21" t="s">
        <v>55</v>
      </c>
      <c r="D32" s="21" t="s">
        <v>214</v>
      </c>
      <c r="E32" s="21" t="s">
        <v>215</v>
      </c>
      <c r="F32" s="1">
        <v>26</v>
      </c>
      <c r="G32" s="10"/>
      <c r="H32" s="10"/>
      <c r="I32" s="10"/>
      <c r="J32" s="10"/>
      <c r="K32" s="10">
        <f t="shared" si="1"/>
        <v>0</v>
      </c>
      <c r="L32" s="10">
        <f t="shared" si="0"/>
        <v>0</v>
      </c>
      <c r="M32" s="10"/>
      <c r="N32" s="10"/>
      <c r="O32" s="10"/>
      <c r="P32" s="10"/>
      <c r="Q32" s="10"/>
      <c r="R32" s="10"/>
      <c r="S32" s="10"/>
      <c r="T32" s="10"/>
      <c r="U32" s="10"/>
      <c r="V32" s="10">
        <f t="shared" si="2"/>
        <v>0</v>
      </c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>
        <f t="shared" si="3"/>
        <v>0</v>
      </c>
    </row>
    <row r="33" spans="1:33" ht="21">
      <c r="A33" s="1">
        <v>3</v>
      </c>
      <c r="B33" s="20">
        <v>10738</v>
      </c>
      <c r="C33" s="21" t="s">
        <v>55</v>
      </c>
      <c r="D33" s="21" t="s">
        <v>216</v>
      </c>
      <c r="E33" s="21" t="s">
        <v>217</v>
      </c>
      <c r="F33" s="1">
        <v>27</v>
      </c>
      <c r="G33" s="10"/>
      <c r="H33" s="10"/>
      <c r="I33" s="10"/>
      <c r="J33" s="10"/>
      <c r="K33" s="10">
        <f t="shared" si="1"/>
        <v>0</v>
      </c>
      <c r="L33" s="10">
        <f t="shared" si="0"/>
        <v>0</v>
      </c>
      <c r="M33" s="10"/>
      <c r="N33" s="10"/>
      <c r="O33" s="10"/>
      <c r="P33" s="10"/>
      <c r="Q33" s="10"/>
      <c r="R33" s="10"/>
      <c r="S33" s="10"/>
      <c r="T33" s="10"/>
      <c r="U33" s="10"/>
      <c r="V33" s="10">
        <f t="shared" si="2"/>
        <v>0</v>
      </c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>
        <f t="shared" si="3"/>
        <v>0</v>
      </c>
    </row>
    <row r="34" spans="1:33" ht="21">
      <c r="A34" s="1">
        <v>3</v>
      </c>
      <c r="B34" s="20">
        <v>10684</v>
      </c>
      <c r="C34" s="21" t="s">
        <v>55</v>
      </c>
      <c r="D34" s="22" t="s">
        <v>218</v>
      </c>
      <c r="E34" s="22" t="s">
        <v>219</v>
      </c>
      <c r="F34" s="1">
        <v>28</v>
      </c>
      <c r="G34" s="10"/>
      <c r="H34" s="10"/>
      <c r="I34" s="10"/>
      <c r="J34" s="10"/>
      <c r="K34" s="10">
        <f t="shared" si="1"/>
        <v>0</v>
      </c>
      <c r="L34" s="10">
        <f t="shared" si="0"/>
        <v>0</v>
      </c>
      <c r="M34" s="10"/>
      <c r="N34" s="10"/>
      <c r="O34" s="10"/>
      <c r="P34" s="10"/>
      <c r="Q34" s="10"/>
      <c r="R34" s="10"/>
      <c r="S34" s="10"/>
      <c r="T34" s="10"/>
      <c r="U34" s="10"/>
      <c r="V34" s="10">
        <f t="shared" si="2"/>
        <v>0</v>
      </c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>
        <f t="shared" si="3"/>
        <v>0</v>
      </c>
    </row>
    <row r="35" spans="1:33" ht="21">
      <c r="A35" s="1">
        <v>3</v>
      </c>
      <c r="B35" s="20">
        <v>10685</v>
      </c>
      <c r="C35" s="21" t="s">
        <v>55</v>
      </c>
      <c r="D35" s="21" t="s">
        <v>220</v>
      </c>
      <c r="E35" s="21" t="s">
        <v>221</v>
      </c>
      <c r="F35" s="1">
        <v>29</v>
      </c>
      <c r="G35" s="10"/>
      <c r="H35" s="10"/>
      <c r="I35" s="10"/>
      <c r="J35" s="10"/>
      <c r="K35" s="10">
        <f t="shared" si="1"/>
        <v>0</v>
      </c>
      <c r="L35" s="10">
        <f t="shared" si="0"/>
        <v>0</v>
      </c>
      <c r="M35" s="10"/>
      <c r="N35" s="10"/>
      <c r="O35" s="10"/>
      <c r="P35" s="10"/>
      <c r="Q35" s="10"/>
      <c r="R35" s="10"/>
      <c r="S35" s="10"/>
      <c r="T35" s="10"/>
      <c r="U35" s="10"/>
      <c r="V35" s="10">
        <f t="shared" si="2"/>
        <v>0</v>
      </c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>
        <f t="shared" si="3"/>
        <v>0</v>
      </c>
    </row>
    <row r="36" spans="1:33" ht="21">
      <c r="A36" s="1">
        <v>3</v>
      </c>
      <c r="B36" s="20">
        <v>10686</v>
      </c>
      <c r="C36" s="21" t="s">
        <v>55</v>
      </c>
      <c r="D36" s="21" t="s">
        <v>222</v>
      </c>
      <c r="E36" s="21" t="s">
        <v>65</v>
      </c>
      <c r="F36" s="1">
        <v>30</v>
      </c>
      <c r="G36" s="10"/>
      <c r="H36" s="10"/>
      <c r="I36" s="10"/>
      <c r="J36" s="10"/>
      <c r="K36" s="10">
        <f t="shared" si="1"/>
        <v>0</v>
      </c>
      <c r="L36" s="10">
        <f t="shared" si="0"/>
        <v>0</v>
      </c>
      <c r="M36" s="10"/>
      <c r="N36" s="10"/>
      <c r="O36" s="10"/>
      <c r="P36" s="10"/>
      <c r="Q36" s="10"/>
      <c r="R36" s="10"/>
      <c r="S36" s="10"/>
      <c r="T36" s="10"/>
      <c r="U36" s="10"/>
      <c r="V36" s="10">
        <f t="shared" si="2"/>
        <v>0</v>
      </c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>
        <f t="shared" si="3"/>
        <v>0</v>
      </c>
    </row>
    <row r="37" spans="1:33" ht="21">
      <c r="A37" s="1">
        <v>3</v>
      </c>
      <c r="B37" s="20">
        <v>10687</v>
      </c>
      <c r="C37" s="21" t="s">
        <v>55</v>
      </c>
      <c r="D37" s="21" t="s">
        <v>223</v>
      </c>
      <c r="E37" s="21" t="s">
        <v>224</v>
      </c>
      <c r="F37" s="1">
        <v>31</v>
      </c>
      <c r="G37" s="10"/>
      <c r="H37" s="10"/>
      <c r="I37" s="10"/>
      <c r="J37" s="10"/>
      <c r="K37" s="10">
        <f t="shared" si="1"/>
        <v>0</v>
      </c>
      <c r="L37" s="10">
        <f t="shared" si="0"/>
        <v>0</v>
      </c>
      <c r="M37" s="10"/>
      <c r="N37" s="10"/>
      <c r="O37" s="10"/>
      <c r="P37" s="10"/>
      <c r="Q37" s="10"/>
      <c r="R37" s="10"/>
      <c r="S37" s="10"/>
      <c r="T37" s="10"/>
      <c r="U37" s="10"/>
      <c r="V37" s="10">
        <f t="shared" si="2"/>
        <v>0</v>
      </c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>
        <f t="shared" si="3"/>
        <v>0</v>
      </c>
    </row>
    <row r="38" spans="1:33" ht="21">
      <c r="A38" s="1">
        <v>3</v>
      </c>
      <c r="B38" s="20">
        <v>10688</v>
      </c>
      <c r="C38" s="21" t="s">
        <v>55</v>
      </c>
      <c r="D38" s="21" t="s">
        <v>225</v>
      </c>
      <c r="E38" s="21" t="s">
        <v>48</v>
      </c>
      <c r="F38" s="1">
        <v>32</v>
      </c>
      <c r="G38" s="10"/>
      <c r="H38" s="10"/>
      <c r="I38" s="10"/>
      <c r="J38" s="10"/>
      <c r="K38" s="10">
        <f t="shared" si="1"/>
        <v>0</v>
      </c>
      <c r="L38" s="10">
        <f t="shared" si="0"/>
        <v>0</v>
      </c>
      <c r="M38" s="10"/>
      <c r="N38" s="10"/>
      <c r="O38" s="10"/>
      <c r="P38" s="10"/>
      <c r="Q38" s="10"/>
      <c r="R38" s="10"/>
      <c r="S38" s="10"/>
      <c r="T38" s="10"/>
      <c r="U38" s="10"/>
      <c r="V38" s="10">
        <f t="shared" si="2"/>
        <v>0</v>
      </c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>
        <f t="shared" si="3"/>
        <v>0</v>
      </c>
    </row>
    <row r="39" spans="1:33" ht="21">
      <c r="A39" s="1">
        <v>3</v>
      </c>
      <c r="B39" s="20">
        <v>10689</v>
      </c>
      <c r="C39" s="21" t="s">
        <v>55</v>
      </c>
      <c r="D39" s="21" t="s">
        <v>226</v>
      </c>
      <c r="E39" s="21" t="s">
        <v>227</v>
      </c>
      <c r="F39" s="1">
        <v>33</v>
      </c>
      <c r="G39" s="10"/>
      <c r="H39" s="10"/>
      <c r="I39" s="10"/>
      <c r="J39" s="10"/>
      <c r="K39" s="10">
        <f t="shared" si="1"/>
        <v>0</v>
      </c>
      <c r="L39" s="10">
        <f t="shared" si="0"/>
        <v>0</v>
      </c>
      <c r="M39" s="10"/>
      <c r="N39" s="10"/>
      <c r="O39" s="10"/>
      <c r="P39" s="10"/>
      <c r="Q39" s="10"/>
      <c r="R39" s="10"/>
      <c r="S39" s="10"/>
      <c r="T39" s="10"/>
      <c r="U39" s="10"/>
      <c r="V39" s="10">
        <f t="shared" si="2"/>
        <v>0</v>
      </c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>
        <f t="shared" si="3"/>
        <v>0</v>
      </c>
    </row>
    <row r="40" spans="1:33" ht="21">
      <c r="A40" s="1">
        <v>3</v>
      </c>
      <c r="B40" s="20">
        <v>10690</v>
      </c>
      <c r="C40" s="21" t="s">
        <v>55</v>
      </c>
      <c r="D40" s="21" t="s">
        <v>228</v>
      </c>
      <c r="E40" s="21" t="s">
        <v>229</v>
      </c>
      <c r="F40" s="1">
        <v>34</v>
      </c>
      <c r="G40" s="10"/>
      <c r="H40" s="10"/>
      <c r="I40" s="10"/>
      <c r="J40" s="10"/>
      <c r="K40" s="10">
        <f t="shared" si="1"/>
        <v>0</v>
      </c>
      <c r="L40" s="10">
        <f t="shared" si="0"/>
        <v>0</v>
      </c>
      <c r="M40" s="10"/>
      <c r="N40" s="10"/>
      <c r="O40" s="10"/>
      <c r="P40" s="10"/>
      <c r="Q40" s="10"/>
      <c r="R40" s="10"/>
      <c r="S40" s="10"/>
      <c r="T40" s="10"/>
      <c r="U40" s="10"/>
      <c r="V40" s="10">
        <f t="shared" si="2"/>
        <v>0</v>
      </c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>
        <f t="shared" si="3"/>
        <v>0</v>
      </c>
    </row>
    <row r="41" spans="1:33" ht="21">
      <c r="A41" s="1">
        <v>3</v>
      </c>
      <c r="B41" s="20">
        <v>10691</v>
      </c>
      <c r="C41" s="21" t="s">
        <v>55</v>
      </c>
      <c r="D41" s="22" t="s">
        <v>230</v>
      </c>
      <c r="E41" s="22" t="s">
        <v>231</v>
      </c>
      <c r="F41" s="1">
        <v>35</v>
      </c>
      <c r="G41" s="10"/>
      <c r="H41" s="10"/>
      <c r="I41" s="10"/>
      <c r="J41" s="10"/>
      <c r="K41" s="10">
        <f t="shared" si="1"/>
        <v>0</v>
      </c>
      <c r="L41" s="10">
        <f t="shared" si="0"/>
        <v>0</v>
      </c>
      <c r="M41" s="10"/>
      <c r="N41" s="10"/>
      <c r="O41" s="10"/>
      <c r="P41" s="10"/>
      <c r="Q41" s="10"/>
      <c r="R41" s="10"/>
      <c r="S41" s="10"/>
      <c r="T41" s="10"/>
      <c r="U41" s="10"/>
      <c r="V41" s="10">
        <f t="shared" si="2"/>
        <v>0</v>
      </c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>
        <f t="shared" si="3"/>
        <v>0</v>
      </c>
    </row>
    <row r="42" spans="1:33" ht="21">
      <c r="A42" s="1">
        <v>3</v>
      </c>
      <c r="B42" s="20">
        <v>10692</v>
      </c>
      <c r="C42" s="21" t="s">
        <v>55</v>
      </c>
      <c r="D42" s="21" t="s">
        <v>232</v>
      </c>
      <c r="E42" s="21" t="s">
        <v>233</v>
      </c>
      <c r="F42" s="1">
        <v>36</v>
      </c>
      <c r="G42" s="10"/>
      <c r="H42" s="10"/>
      <c r="I42" s="10"/>
      <c r="J42" s="10"/>
      <c r="K42" s="10">
        <f t="shared" si="1"/>
        <v>0</v>
      </c>
      <c r="L42" s="10">
        <f t="shared" si="0"/>
        <v>0</v>
      </c>
      <c r="M42" s="10"/>
      <c r="N42" s="10"/>
      <c r="O42" s="10"/>
      <c r="P42" s="10"/>
      <c r="Q42" s="10"/>
      <c r="R42" s="10"/>
      <c r="S42" s="10"/>
      <c r="T42" s="10"/>
      <c r="U42" s="10"/>
      <c r="V42" s="10">
        <f t="shared" si="2"/>
        <v>0</v>
      </c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>
        <f t="shared" si="3"/>
        <v>0</v>
      </c>
    </row>
    <row r="43" spans="1:33" ht="21">
      <c r="A43" s="1">
        <v>3</v>
      </c>
      <c r="B43" s="23">
        <v>10693</v>
      </c>
      <c r="C43" s="21" t="s">
        <v>55</v>
      </c>
      <c r="D43" s="21" t="s">
        <v>234</v>
      </c>
      <c r="E43" s="21" t="s">
        <v>235</v>
      </c>
      <c r="F43" s="1">
        <v>37</v>
      </c>
      <c r="G43" s="10"/>
      <c r="H43" s="10"/>
      <c r="I43" s="10"/>
      <c r="J43" s="10"/>
      <c r="K43" s="10">
        <f t="shared" si="1"/>
        <v>0</v>
      </c>
      <c r="L43" s="10">
        <f t="shared" si="0"/>
        <v>0</v>
      </c>
      <c r="M43" s="10"/>
      <c r="N43" s="10"/>
      <c r="O43" s="10"/>
      <c r="P43" s="10"/>
      <c r="Q43" s="10"/>
      <c r="R43" s="10"/>
      <c r="S43" s="10"/>
      <c r="T43" s="10"/>
      <c r="U43" s="10"/>
      <c r="V43" s="10">
        <f t="shared" si="2"/>
        <v>0</v>
      </c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>
        <f t="shared" si="3"/>
        <v>0</v>
      </c>
    </row>
    <row r="44" spans="1:33" ht="21">
      <c r="A44" s="5"/>
      <c r="B44" s="5"/>
      <c r="C44" s="5"/>
      <c r="D44" s="5"/>
      <c r="E44" s="46" t="s">
        <v>236</v>
      </c>
      <c r="F44" s="46"/>
      <c r="G44" s="5"/>
      <c r="I44" s="4"/>
      <c r="J44" s="4" t="s">
        <v>23</v>
      </c>
      <c r="K44" s="4"/>
      <c r="L44" s="3">
        <f>SUM(L7:L43)*100/3700</f>
        <v>0</v>
      </c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B44" s="4"/>
      <c r="AC44" s="4"/>
      <c r="AD44" s="5" t="s">
        <v>24</v>
      </c>
      <c r="AG44" s="3">
        <f>SUM(AG7:AG43)*100/3700</f>
        <v>0</v>
      </c>
    </row>
    <row r="45" spans="1:33" ht="2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</row>
    <row r="46" spans="1:33" ht="2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ht="2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 ht="2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4" t="s">
        <v>25</v>
      </c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5"/>
      <c r="AF48" s="5"/>
      <c r="AG48" s="5"/>
    </row>
    <row r="49" spans="1:33" ht="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 t="s">
        <v>26</v>
      </c>
      <c r="AC49" s="5"/>
      <c r="AD49" s="5"/>
      <c r="AE49" s="5"/>
      <c r="AF49" s="5"/>
      <c r="AG49" s="5"/>
    </row>
    <row r="50" spans="1:33" ht="2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 t="s">
        <v>27</v>
      </c>
      <c r="AC50" s="5"/>
      <c r="AD50" s="5"/>
      <c r="AE50" s="5"/>
      <c r="AF50" s="5"/>
      <c r="AG50" s="5"/>
    </row>
  </sheetData>
  <mergeCells count="17">
    <mergeCell ref="E44:F44"/>
    <mergeCell ref="N4:V5"/>
    <mergeCell ref="W4:AB4"/>
    <mergeCell ref="AC4:AC5"/>
    <mergeCell ref="AD4:AD5"/>
    <mergeCell ref="AE4:AE5"/>
    <mergeCell ref="AF4:AF5"/>
    <mergeCell ref="AG4:AG5"/>
    <mergeCell ref="W5:AB5"/>
    <mergeCell ref="E1:N1"/>
    <mergeCell ref="B3:G3"/>
    <mergeCell ref="L4:L5"/>
    <mergeCell ref="A4:A6"/>
    <mergeCell ref="C4:E6"/>
    <mergeCell ref="F4:F6"/>
    <mergeCell ref="H4:H5"/>
    <mergeCell ref="K4:K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7DECE-D9AF-4B2F-823E-1A9A2B5F18EA}">
  <dimension ref="A1:AG50"/>
  <sheetViews>
    <sheetView tabSelected="1" topLeftCell="C37" workbookViewId="0">
      <selection activeCell="D2" sqref="D2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36" t="s">
        <v>1</v>
      </c>
      <c r="F1" s="36"/>
      <c r="G1" s="36"/>
      <c r="H1" s="36"/>
      <c r="I1" s="36"/>
      <c r="J1" s="36"/>
      <c r="K1" s="36"/>
      <c r="L1" s="36"/>
      <c r="M1" s="36"/>
      <c r="N1" s="36"/>
    </row>
    <row r="2" spans="1:33" ht="25.5" customHeight="1">
      <c r="A2" s="12"/>
      <c r="D2" s="11" t="s">
        <v>309</v>
      </c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33" ht="24">
      <c r="B3" s="30"/>
      <c r="C3" s="30"/>
      <c r="D3" s="30"/>
      <c r="E3" s="30"/>
      <c r="F3" s="30"/>
      <c r="G3" s="30"/>
      <c r="H3" s="2"/>
      <c r="K3" s="2"/>
    </row>
    <row r="4" spans="1:33" ht="34.5" customHeight="1">
      <c r="A4" s="33" t="s">
        <v>2</v>
      </c>
      <c r="B4" s="8" t="s">
        <v>6</v>
      </c>
      <c r="C4" s="37" t="s">
        <v>3</v>
      </c>
      <c r="D4" s="38"/>
      <c r="E4" s="39"/>
      <c r="F4" s="33" t="s">
        <v>4</v>
      </c>
      <c r="G4" s="8" t="s">
        <v>5</v>
      </c>
      <c r="H4" s="33" t="s">
        <v>8</v>
      </c>
      <c r="I4" s="8" t="s">
        <v>9</v>
      </c>
      <c r="J4" s="8" t="s">
        <v>10</v>
      </c>
      <c r="K4" s="33" t="s">
        <v>0</v>
      </c>
      <c r="L4" s="33" t="s">
        <v>12</v>
      </c>
      <c r="M4" s="8" t="s">
        <v>13</v>
      </c>
      <c r="N4" s="37" t="s">
        <v>15</v>
      </c>
      <c r="O4" s="38"/>
      <c r="P4" s="38"/>
      <c r="Q4" s="38"/>
      <c r="R4" s="38"/>
      <c r="S4" s="38"/>
      <c r="T4" s="38"/>
      <c r="U4" s="38"/>
      <c r="V4" s="39"/>
      <c r="W4" s="24" t="s">
        <v>16</v>
      </c>
      <c r="X4" s="25"/>
      <c r="Y4" s="25"/>
      <c r="Z4" s="25"/>
      <c r="AA4" s="25"/>
      <c r="AB4" s="26"/>
      <c r="AC4" s="31" t="s">
        <v>18</v>
      </c>
      <c r="AD4" s="31" t="s">
        <v>21</v>
      </c>
      <c r="AE4" s="31" t="s">
        <v>22</v>
      </c>
      <c r="AF4" s="31" t="s">
        <v>19</v>
      </c>
      <c r="AG4" s="31" t="s">
        <v>12</v>
      </c>
    </row>
    <row r="5" spans="1:33" ht="21">
      <c r="A5" s="34"/>
      <c r="B5" s="16" t="s">
        <v>7</v>
      </c>
      <c r="C5" s="40"/>
      <c r="D5" s="41"/>
      <c r="E5" s="42"/>
      <c r="F5" s="34"/>
      <c r="G5" s="16" t="s">
        <v>8</v>
      </c>
      <c r="H5" s="34"/>
      <c r="I5" s="16" t="s">
        <v>8</v>
      </c>
      <c r="J5" s="16" t="s">
        <v>11</v>
      </c>
      <c r="K5" s="34"/>
      <c r="L5" s="34"/>
      <c r="M5" s="16" t="s">
        <v>14</v>
      </c>
      <c r="N5" s="43"/>
      <c r="O5" s="44"/>
      <c r="P5" s="44"/>
      <c r="Q5" s="44"/>
      <c r="R5" s="44"/>
      <c r="S5" s="44"/>
      <c r="T5" s="44"/>
      <c r="U5" s="44"/>
      <c r="V5" s="45"/>
      <c r="W5" s="27" t="s">
        <v>17</v>
      </c>
      <c r="X5" s="28"/>
      <c r="Y5" s="28"/>
      <c r="Z5" s="28"/>
      <c r="AA5" s="28"/>
      <c r="AB5" s="29"/>
      <c r="AC5" s="32"/>
      <c r="AD5" s="32"/>
      <c r="AE5" s="32"/>
      <c r="AF5" s="32"/>
      <c r="AG5" s="32"/>
    </row>
    <row r="6" spans="1:33" ht="21">
      <c r="A6" s="35"/>
      <c r="C6" s="43"/>
      <c r="D6" s="44"/>
      <c r="E6" s="45"/>
      <c r="F6" s="35"/>
      <c r="G6" s="9">
        <v>30</v>
      </c>
      <c r="H6" s="9">
        <v>20</v>
      </c>
      <c r="I6" s="9">
        <v>30</v>
      </c>
      <c r="J6" s="9">
        <v>20</v>
      </c>
      <c r="K6" s="9">
        <v>100</v>
      </c>
      <c r="L6" s="9"/>
      <c r="M6" s="9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9"/>
      <c r="AD6" s="9"/>
      <c r="AE6" s="9"/>
      <c r="AF6" s="9"/>
      <c r="AG6" s="9"/>
    </row>
    <row r="7" spans="1:33" ht="21">
      <c r="A7" s="1">
        <v>4</v>
      </c>
      <c r="B7" s="20">
        <v>10694</v>
      </c>
      <c r="C7" s="21" t="s">
        <v>28</v>
      </c>
      <c r="D7" s="22" t="s">
        <v>237</v>
      </c>
      <c r="E7" s="22" t="s">
        <v>238</v>
      </c>
      <c r="F7" s="1">
        <v>1</v>
      </c>
      <c r="G7" s="10"/>
      <c r="H7" s="10"/>
      <c r="I7" s="10"/>
      <c r="J7" s="10"/>
      <c r="K7" s="10">
        <f>SUM(G7:J7)</f>
        <v>0</v>
      </c>
      <c r="L7" s="10">
        <f t="shared" ref="L7:L43" si="0">K7*100/100</f>
        <v>0</v>
      </c>
      <c r="M7" s="10"/>
      <c r="N7" s="10"/>
      <c r="O7" s="10"/>
      <c r="P7" s="10"/>
      <c r="Q7" s="10"/>
      <c r="R7" s="10"/>
      <c r="S7" s="10"/>
      <c r="T7" s="10"/>
      <c r="U7" s="10"/>
      <c r="V7" s="10">
        <f>SUM(N7:U7)/8</f>
        <v>0</v>
      </c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>
        <f>SUM(AC7:AF7)*100/100</f>
        <v>0</v>
      </c>
    </row>
    <row r="8" spans="1:33" ht="21">
      <c r="A8" s="1">
        <v>4</v>
      </c>
      <c r="B8" s="20">
        <v>10740</v>
      </c>
      <c r="C8" s="21" t="s">
        <v>28</v>
      </c>
      <c r="D8" s="21" t="s">
        <v>239</v>
      </c>
      <c r="E8" s="21" t="s">
        <v>240</v>
      </c>
      <c r="F8" s="1">
        <v>2</v>
      </c>
      <c r="G8" s="10"/>
      <c r="H8" s="10"/>
      <c r="I8" s="10"/>
      <c r="J8" s="10"/>
      <c r="K8" s="10">
        <f t="shared" ref="K8:K43" si="1">SUM(G8:J8)</f>
        <v>0</v>
      </c>
      <c r="L8" s="10">
        <f>K8*100/100</f>
        <v>0</v>
      </c>
      <c r="M8" s="10"/>
      <c r="N8" s="10"/>
      <c r="O8" s="10"/>
      <c r="P8" s="10"/>
      <c r="Q8" s="10"/>
      <c r="R8" s="10"/>
      <c r="S8" s="10"/>
      <c r="T8" s="10"/>
      <c r="U8" s="10"/>
      <c r="V8" s="10">
        <f t="shared" ref="V8:V42" si="2">SUM(N8:U8)/8</f>
        <v>0</v>
      </c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>
        <f t="shared" ref="AG8:AG43" si="3">SUM(AC8:AF8)*100/100</f>
        <v>0</v>
      </c>
    </row>
    <row r="9" spans="1:33" ht="21">
      <c r="A9" s="1">
        <v>4</v>
      </c>
      <c r="B9" s="20">
        <v>10695</v>
      </c>
      <c r="C9" s="21" t="s">
        <v>28</v>
      </c>
      <c r="D9" s="22" t="s">
        <v>241</v>
      </c>
      <c r="E9" s="22" t="s">
        <v>242</v>
      </c>
      <c r="F9" s="1">
        <v>3</v>
      </c>
      <c r="G9" s="10"/>
      <c r="H9" s="10"/>
      <c r="I9" s="10"/>
      <c r="J9" s="10"/>
      <c r="K9" s="10">
        <f t="shared" si="1"/>
        <v>0</v>
      </c>
      <c r="L9" s="10">
        <f t="shared" si="0"/>
        <v>0</v>
      </c>
      <c r="M9" s="10"/>
      <c r="N9" s="10"/>
      <c r="O9" s="10"/>
      <c r="P9" s="10"/>
      <c r="Q9" s="10"/>
      <c r="R9" s="10"/>
      <c r="S9" s="10"/>
      <c r="T9" s="10"/>
      <c r="U9" s="10"/>
      <c r="V9" s="10">
        <f t="shared" si="2"/>
        <v>0</v>
      </c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>
        <f t="shared" si="3"/>
        <v>0</v>
      </c>
    </row>
    <row r="10" spans="1:33" ht="21">
      <c r="A10" s="1">
        <v>4</v>
      </c>
      <c r="B10" s="20">
        <v>10696</v>
      </c>
      <c r="C10" s="21" t="s">
        <v>28</v>
      </c>
      <c r="D10" s="22" t="s">
        <v>243</v>
      </c>
      <c r="E10" s="22" t="s">
        <v>190</v>
      </c>
      <c r="F10" s="1">
        <v>4</v>
      </c>
      <c r="G10" s="10"/>
      <c r="H10" s="10"/>
      <c r="I10" s="10"/>
      <c r="J10" s="10"/>
      <c r="K10" s="10">
        <f t="shared" si="1"/>
        <v>0</v>
      </c>
      <c r="L10" s="10">
        <f t="shared" si="0"/>
        <v>0</v>
      </c>
      <c r="M10" s="10"/>
      <c r="N10" s="10"/>
      <c r="O10" s="10"/>
      <c r="P10" s="10"/>
      <c r="Q10" s="10"/>
      <c r="R10" s="10"/>
      <c r="S10" s="10"/>
      <c r="T10" s="10"/>
      <c r="U10" s="10"/>
      <c r="V10" s="10">
        <f t="shared" si="2"/>
        <v>0</v>
      </c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>
        <f t="shared" si="3"/>
        <v>0</v>
      </c>
    </row>
    <row r="11" spans="1:33" ht="21">
      <c r="A11" s="1">
        <v>4</v>
      </c>
      <c r="B11" s="20">
        <v>10697</v>
      </c>
      <c r="C11" s="21" t="s">
        <v>28</v>
      </c>
      <c r="D11" s="22" t="s">
        <v>244</v>
      </c>
      <c r="E11" s="22" t="s">
        <v>245</v>
      </c>
      <c r="F11" s="1">
        <v>5</v>
      </c>
      <c r="G11" s="10"/>
      <c r="H11" s="10"/>
      <c r="I11" s="10"/>
      <c r="J11" s="10"/>
      <c r="K11" s="10">
        <f t="shared" si="1"/>
        <v>0</v>
      </c>
      <c r="L11" s="10">
        <f t="shared" si="0"/>
        <v>0</v>
      </c>
      <c r="M11" s="10"/>
      <c r="N11" s="10"/>
      <c r="O11" s="10"/>
      <c r="P11" s="10"/>
      <c r="Q11" s="10"/>
      <c r="R11" s="10"/>
      <c r="S11" s="10"/>
      <c r="T11" s="10"/>
      <c r="U11" s="10"/>
      <c r="V11" s="10">
        <f t="shared" si="2"/>
        <v>0</v>
      </c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>
        <f t="shared" si="3"/>
        <v>0</v>
      </c>
    </row>
    <row r="12" spans="1:33" ht="21">
      <c r="A12" s="1">
        <v>4</v>
      </c>
      <c r="B12" s="20">
        <v>10698</v>
      </c>
      <c r="C12" s="21" t="s">
        <v>28</v>
      </c>
      <c r="D12" s="22" t="s">
        <v>246</v>
      </c>
      <c r="E12" s="22" t="s">
        <v>247</v>
      </c>
      <c r="F12" s="1">
        <v>6</v>
      </c>
      <c r="G12" s="10"/>
      <c r="H12" s="10"/>
      <c r="I12" s="10"/>
      <c r="J12" s="10"/>
      <c r="K12" s="10">
        <f t="shared" si="1"/>
        <v>0</v>
      </c>
      <c r="L12" s="10">
        <f t="shared" si="0"/>
        <v>0</v>
      </c>
      <c r="M12" s="10"/>
      <c r="N12" s="10"/>
      <c r="O12" s="10"/>
      <c r="P12" s="10"/>
      <c r="Q12" s="10"/>
      <c r="R12" s="10"/>
      <c r="S12" s="10"/>
      <c r="T12" s="10"/>
      <c r="U12" s="10"/>
      <c r="V12" s="10">
        <f t="shared" si="2"/>
        <v>0</v>
      </c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>
        <f t="shared" si="3"/>
        <v>0</v>
      </c>
    </row>
    <row r="13" spans="1:33" ht="21">
      <c r="A13" s="1">
        <v>4</v>
      </c>
      <c r="B13" s="20">
        <v>10699</v>
      </c>
      <c r="C13" s="21" t="s">
        <v>28</v>
      </c>
      <c r="D13" s="21" t="s">
        <v>248</v>
      </c>
      <c r="E13" s="21" t="s">
        <v>249</v>
      </c>
      <c r="F13" s="1">
        <v>7</v>
      </c>
      <c r="G13" s="10"/>
      <c r="H13" s="10"/>
      <c r="I13" s="10"/>
      <c r="J13" s="10"/>
      <c r="K13" s="10">
        <f t="shared" si="1"/>
        <v>0</v>
      </c>
      <c r="L13" s="10">
        <f t="shared" si="0"/>
        <v>0</v>
      </c>
      <c r="M13" s="10"/>
      <c r="N13" s="10"/>
      <c r="O13" s="10"/>
      <c r="P13" s="10"/>
      <c r="Q13" s="10"/>
      <c r="R13" s="10"/>
      <c r="S13" s="10"/>
      <c r="T13" s="10"/>
      <c r="U13" s="10"/>
      <c r="V13" s="10">
        <f t="shared" si="2"/>
        <v>0</v>
      </c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>
        <f t="shared" si="3"/>
        <v>0</v>
      </c>
    </row>
    <row r="14" spans="1:33" ht="21">
      <c r="A14" s="1">
        <v>4</v>
      </c>
      <c r="B14" s="20">
        <v>10700</v>
      </c>
      <c r="C14" s="21" t="s">
        <v>28</v>
      </c>
      <c r="D14" s="21" t="s">
        <v>250</v>
      </c>
      <c r="E14" s="21" t="s">
        <v>251</v>
      </c>
      <c r="F14" s="1">
        <v>8</v>
      </c>
      <c r="G14" s="10"/>
      <c r="H14" s="10"/>
      <c r="I14" s="10"/>
      <c r="J14" s="10"/>
      <c r="K14" s="10">
        <f t="shared" si="1"/>
        <v>0</v>
      </c>
      <c r="L14" s="10">
        <f t="shared" si="0"/>
        <v>0</v>
      </c>
      <c r="M14" s="10"/>
      <c r="N14" s="10"/>
      <c r="O14" s="10"/>
      <c r="P14" s="10"/>
      <c r="Q14" s="10"/>
      <c r="R14" s="10"/>
      <c r="S14" s="10"/>
      <c r="T14" s="10"/>
      <c r="U14" s="10"/>
      <c r="V14" s="10">
        <f t="shared" si="2"/>
        <v>0</v>
      </c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>
        <f t="shared" si="3"/>
        <v>0</v>
      </c>
    </row>
    <row r="15" spans="1:33" ht="21">
      <c r="A15" s="1">
        <v>4</v>
      </c>
      <c r="B15" s="20">
        <v>10701</v>
      </c>
      <c r="C15" s="21" t="s">
        <v>28</v>
      </c>
      <c r="D15" s="22" t="s">
        <v>252</v>
      </c>
      <c r="E15" s="22" t="s">
        <v>253</v>
      </c>
      <c r="F15" s="1">
        <v>9</v>
      </c>
      <c r="G15" s="10"/>
      <c r="H15" s="10"/>
      <c r="I15" s="10"/>
      <c r="J15" s="10"/>
      <c r="K15" s="10">
        <f t="shared" si="1"/>
        <v>0</v>
      </c>
      <c r="L15" s="10">
        <f t="shared" si="0"/>
        <v>0</v>
      </c>
      <c r="M15" s="10"/>
      <c r="N15" s="10"/>
      <c r="O15" s="10"/>
      <c r="P15" s="10"/>
      <c r="Q15" s="10"/>
      <c r="R15" s="10"/>
      <c r="S15" s="10"/>
      <c r="T15" s="10"/>
      <c r="U15" s="10"/>
      <c r="V15" s="10">
        <f t="shared" si="2"/>
        <v>0</v>
      </c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>
        <f t="shared" si="3"/>
        <v>0</v>
      </c>
    </row>
    <row r="16" spans="1:33" ht="21">
      <c r="A16" s="1">
        <v>4</v>
      </c>
      <c r="B16" s="20">
        <v>10702</v>
      </c>
      <c r="C16" s="21" t="s">
        <v>28</v>
      </c>
      <c r="D16" s="22" t="s">
        <v>254</v>
      </c>
      <c r="E16" s="22" t="s">
        <v>255</v>
      </c>
      <c r="F16" s="1">
        <v>10</v>
      </c>
      <c r="G16" s="10"/>
      <c r="H16" s="10"/>
      <c r="I16" s="10"/>
      <c r="J16" s="10"/>
      <c r="K16" s="10">
        <f t="shared" si="1"/>
        <v>0</v>
      </c>
      <c r="L16" s="10">
        <f t="shared" si="0"/>
        <v>0</v>
      </c>
      <c r="M16" s="10"/>
      <c r="N16" s="10"/>
      <c r="O16" s="10"/>
      <c r="P16" s="10"/>
      <c r="Q16" s="10"/>
      <c r="R16" s="10"/>
      <c r="S16" s="10"/>
      <c r="T16" s="10"/>
      <c r="U16" s="10"/>
      <c r="V16" s="10">
        <f t="shared" si="2"/>
        <v>0</v>
      </c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>
        <f t="shared" si="3"/>
        <v>0</v>
      </c>
    </row>
    <row r="17" spans="1:33" ht="21">
      <c r="A17" s="1">
        <v>4</v>
      </c>
      <c r="B17" s="20">
        <v>10703</v>
      </c>
      <c r="C17" s="21" t="s">
        <v>28</v>
      </c>
      <c r="D17" s="22" t="s">
        <v>256</v>
      </c>
      <c r="E17" s="22" t="s">
        <v>257</v>
      </c>
      <c r="F17" s="1">
        <v>11</v>
      </c>
      <c r="G17" s="10"/>
      <c r="H17" s="10"/>
      <c r="I17" s="10"/>
      <c r="J17" s="10"/>
      <c r="K17" s="10">
        <f t="shared" si="1"/>
        <v>0</v>
      </c>
      <c r="L17" s="10">
        <f t="shared" si="0"/>
        <v>0</v>
      </c>
      <c r="M17" s="10"/>
      <c r="N17" s="10"/>
      <c r="O17" s="10"/>
      <c r="P17" s="10"/>
      <c r="Q17" s="10"/>
      <c r="R17" s="10"/>
      <c r="S17" s="10"/>
      <c r="T17" s="10"/>
      <c r="U17" s="10"/>
      <c r="V17" s="10">
        <f t="shared" si="2"/>
        <v>0</v>
      </c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>
        <f t="shared" si="3"/>
        <v>0</v>
      </c>
    </row>
    <row r="18" spans="1:33" ht="21">
      <c r="A18" s="1">
        <v>4</v>
      </c>
      <c r="B18" s="20">
        <v>10704</v>
      </c>
      <c r="C18" s="21" t="s">
        <v>28</v>
      </c>
      <c r="D18" s="22" t="s">
        <v>256</v>
      </c>
      <c r="E18" s="22" t="s">
        <v>258</v>
      </c>
      <c r="F18" s="1">
        <v>12</v>
      </c>
      <c r="G18" s="10"/>
      <c r="H18" s="10"/>
      <c r="I18" s="10"/>
      <c r="J18" s="10"/>
      <c r="K18" s="10">
        <f t="shared" si="1"/>
        <v>0</v>
      </c>
      <c r="L18" s="10">
        <f t="shared" si="0"/>
        <v>0</v>
      </c>
      <c r="M18" s="10"/>
      <c r="N18" s="10"/>
      <c r="O18" s="10"/>
      <c r="P18" s="10"/>
      <c r="Q18" s="10"/>
      <c r="R18" s="10"/>
      <c r="S18" s="10"/>
      <c r="T18" s="10"/>
      <c r="U18" s="10"/>
      <c r="V18" s="10">
        <f t="shared" si="2"/>
        <v>0</v>
      </c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>
        <f t="shared" si="3"/>
        <v>0</v>
      </c>
    </row>
    <row r="19" spans="1:33" ht="21">
      <c r="A19" s="1">
        <v>4</v>
      </c>
      <c r="B19" s="20">
        <v>10705</v>
      </c>
      <c r="C19" s="21" t="s">
        <v>28</v>
      </c>
      <c r="D19" s="22" t="s">
        <v>259</v>
      </c>
      <c r="E19" s="22" t="s">
        <v>260</v>
      </c>
      <c r="F19" s="1">
        <v>13</v>
      </c>
      <c r="G19" s="10"/>
      <c r="H19" s="10"/>
      <c r="I19" s="10"/>
      <c r="J19" s="10"/>
      <c r="K19" s="10">
        <f t="shared" si="1"/>
        <v>0</v>
      </c>
      <c r="L19" s="10">
        <f t="shared" si="0"/>
        <v>0</v>
      </c>
      <c r="M19" s="10"/>
      <c r="N19" s="10"/>
      <c r="O19" s="10"/>
      <c r="P19" s="10"/>
      <c r="Q19" s="10"/>
      <c r="R19" s="10"/>
      <c r="S19" s="10"/>
      <c r="T19" s="10"/>
      <c r="U19" s="10"/>
      <c r="V19" s="10">
        <f t="shared" si="2"/>
        <v>0</v>
      </c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>
        <f t="shared" si="3"/>
        <v>0</v>
      </c>
    </row>
    <row r="20" spans="1:33" ht="21">
      <c r="A20" s="1">
        <v>4</v>
      </c>
      <c r="B20" s="20">
        <v>10706</v>
      </c>
      <c r="C20" s="21" t="s">
        <v>28</v>
      </c>
      <c r="D20" s="22" t="s">
        <v>261</v>
      </c>
      <c r="E20" s="22" t="s">
        <v>262</v>
      </c>
      <c r="F20" s="1">
        <v>14</v>
      </c>
      <c r="G20" s="10"/>
      <c r="H20" s="10"/>
      <c r="I20" s="10"/>
      <c r="J20" s="10"/>
      <c r="K20" s="10">
        <f t="shared" si="1"/>
        <v>0</v>
      </c>
      <c r="L20" s="10">
        <f t="shared" si="0"/>
        <v>0</v>
      </c>
      <c r="M20" s="10"/>
      <c r="N20" s="10"/>
      <c r="O20" s="10"/>
      <c r="P20" s="10"/>
      <c r="Q20" s="10"/>
      <c r="R20" s="10"/>
      <c r="S20" s="10"/>
      <c r="T20" s="10"/>
      <c r="U20" s="10"/>
      <c r="V20" s="10">
        <f t="shared" si="2"/>
        <v>0</v>
      </c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>
        <f t="shared" si="3"/>
        <v>0</v>
      </c>
    </row>
    <row r="21" spans="1:33" ht="21">
      <c r="A21" s="1">
        <v>4</v>
      </c>
      <c r="B21" s="20">
        <v>10707</v>
      </c>
      <c r="C21" s="21" t="s">
        <v>28</v>
      </c>
      <c r="D21" s="22" t="s">
        <v>263</v>
      </c>
      <c r="E21" s="22" t="s">
        <v>264</v>
      </c>
      <c r="F21" s="1">
        <v>15</v>
      </c>
      <c r="G21" s="10"/>
      <c r="H21" s="10"/>
      <c r="I21" s="10"/>
      <c r="J21" s="10"/>
      <c r="K21" s="10">
        <f t="shared" si="1"/>
        <v>0</v>
      </c>
      <c r="L21" s="10">
        <f t="shared" si="0"/>
        <v>0</v>
      </c>
      <c r="M21" s="10"/>
      <c r="N21" s="10"/>
      <c r="O21" s="10"/>
      <c r="P21" s="10"/>
      <c r="Q21" s="10"/>
      <c r="R21" s="10"/>
      <c r="S21" s="10"/>
      <c r="T21" s="10"/>
      <c r="U21" s="10"/>
      <c r="V21" s="10">
        <f t="shared" si="2"/>
        <v>0</v>
      </c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>
        <f t="shared" si="3"/>
        <v>0</v>
      </c>
    </row>
    <row r="22" spans="1:33" ht="21">
      <c r="A22" s="1">
        <v>4</v>
      </c>
      <c r="B22" s="20">
        <v>10708</v>
      </c>
      <c r="C22" s="21" t="s">
        <v>28</v>
      </c>
      <c r="D22" s="21" t="s">
        <v>265</v>
      </c>
      <c r="E22" s="21" t="s">
        <v>266</v>
      </c>
      <c r="F22" s="1">
        <v>16</v>
      </c>
      <c r="G22" s="10"/>
      <c r="H22" s="10"/>
      <c r="I22" s="10"/>
      <c r="J22" s="10"/>
      <c r="K22" s="10">
        <f t="shared" si="1"/>
        <v>0</v>
      </c>
      <c r="L22" s="10">
        <f t="shared" si="0"/>
        <v>0</v>
      </c>
      <c r="M22" s="10"/>
      <c r="N22" s="10"/>
      <c r="O22" s="10"/>
      <c r="P22" s="10"/>
      <c r="Q22" s="10"/>
      <c r="R22" s="10"/>
      <c r="S22" s="10"/>
      <c r="T22" s="10"/>
      <c r="U22" s="10"/>
      <c r="V22" s="10">
        <f t="shared" si="2"/>
        <v>0</v>
      </c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>
        <f t="shared" si="3"/>
        <v>0</v>
      </c>
    </row>
    <row r="23" spans="1:33" ht="21">
      <c r="A23" s="1">
        <v>4</v>
      </c>
      <c r="B23" s="20">
        <v>10709</v>
      </c>
      <c r="C23" s="21" t="s">
        <v>28</v>
      </c>
      <c r="D23" s="22" t="s">
        <v>267</v>
      </c>
      <c r="E23" s="22" t="s">
        <v>268</v>
      </c>
      <c r="F23" s="1">
        <v>17</v>
      </c>
      <c r="G23" s="10"/>
      <c r="H23" s="10"/>
      <c r="I23" s="10"/>
      <c r="J23" s="10"/>
      <c r="K23" s="10">
        <f t="shared" si="1"/>
        <v>0</v>
      </c>
      <c r="L23" s="10">
        <f t="shared" si="0"/>
        <v>0</v>
      </c>
      <c r="M23" s="10"/>
      <c r="N23" s="10"/>
      <c r="O23" s="10"/>
      <c r="P23" s="10"/>
      <c r="Q23" s="10"/>
      <c r="R23" s="10"/>
      <c r="S23" s="10"/>
      <c r="T23" s="10"/>
      <c r="U23" s="10"/>
      <c r="V23" s="10">
        <f t="shared" si="2"/>
        <v>0</v>
      </c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>
        <f t="shared" si="3"/>
        <v>0</v>
      </c>
    </row>
    <row r="24" spans="1:33" ht="21">
      <c r="A24" s="1">
        <v>4</v>
      </c>
      <c r="B24" s="20">
        <v>10710</v>
      </c>
      <c r="C24" s="21" t="s">
        <v>28</v>
      </c>
      <c r="D24" s="22" t="s">
        <v>269</v>
      </c>
      <c r="E24" s="22" t="s">
        <v>270</v>
      </c>
      <c r="F24" s="1">
        <v>18</v>
      </c>
      <c r="G24" s="10"/>
      <c r="H24" s="10"/>
      <c r="I24" s="10"/>
      <c r="J24" s="10"/>
      <c r="K24" s="10">
        <f t="shared" si="1"/>
        <v>0</v>
      </c>
      <c r="L24" s="10">
        <f t="shared" si="0"/>
        <v>0</v>
      </c>
      <c r="M24" s="10"/>
      <c r="N24" s="10"/>
      <c r="O24" s="10"/>
      <c r="P24" s="10"/>
      <c r="Q24" s="10"/>
      <c r="R24" s="10"/>
      <c r="S24" s="10"/>
      <c r="T24" s="10"/>
      <c r="U24" s="10"/>
      <c r="V24" s="10">
        <f t="shared" si="2"/>
        <v>0</v>
      </c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>
        <f t="shared" si="3"/>
        <v>0</v>
      </c>
    </row>
    <row r="25" spans="1:33" ht="21">
      <c r="A25" s="1">
        <v>4</v>
      </c>
      <c r="B25" s="20">
        <v>10711</v>
      </c>
      <c r="C25" s="21" t="s">
        <v>28</v>
      </c>
      <c r="D25" s="22" t="s">
        <v>271</v>
      </c>
      <c r="E25" s="22" t="s">
        <v>272</v>
      </c>
      <c r="F25" s="1">
        <v>19</v>
      </c>
      <c r="G25" s="10"/>
      <c r="H25" s="10"/>
      <c r="I25" s="10"/>
      <c r="J25" s="10"/>
      <c r="K25" s="10">
        <f t="shared" si="1"/>
        <v>0</v>
      </c>
      <c r="L25" s="10">
        <f t="shared" si="0"/>
        <v>0</v>
      </c>
      <c r="M25" s="10"/>
      <c r="N25" s="10"/>
      <c r="O25" s="10"/>
      <c r="P25" s="10"/>
      <c r="Q25" s="10"/>
      <c r="R25" s="10"/>
      <c r="S25" s="10"/>
      <c r="T25" s="10"/>
      <c r="U25" s="10"/>
      <c r="V25" s="10">
        <f t="shared" si="2"/>
        <v>0</v>
      </c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>
        <f t="shared" si="3"/>
        <v>0</v>
      </c>
    </row>
    <row r="26" spans="1:33" ht="21">
      <c r="A26" s="1">
        <v>4</v>
      </c>
      <c r="B26" s="20">
        <v>10712</v>
      </c>
      <c r="C26" s="21" t="s">
        <v>28</v>
      </c>
      <c r="D26" s="21" t="s">
        <v>273</v>
      </c>
      <c r="E26" s="21" t="s">
        <v>274</v>
      </c>
      <c r="F26" s="1">
        <v>20</v>
      </c>
      <c r="G26" s="10"/>
      <c r="H26" s="10"/>
      <c r="I26" s="10"/>
      <c r="J26" s="10"/>
      <c r="K26" s="10">
        <f t="shared" si="1"/>
        <v>0</v>
      </c>
      <c r="L26" s="10">
        <f t="shared" si="0"/>
        <v>0</v>
      </c>
      <c r="M26" s="10"/>
      <c r="N26" s="10"/>
      <c r="O26" s="10"/>
      <c r="P26" s="10"/>
      <c r="Q26" s="10"/>
      <c r="R26" s="10"/>
      <c r="S26" s="10"/>
      <c r="T26" s="10"/>
      <c r="U26" s="10"/>
      <c r="V26" s="10">
        <f t="shared" si="2"/>
        <v>0</v>
      </c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>
        <f t="shared" si="3"/>
        <v>0</v>
      </c>
    </row>
    <row r="27" spans="1:33" ht="21">
      <c r="A27" s="1">
        <v>4</v>
      </c>
      <c r="B27" s="20">
        <v>10713</v>
      </c>
      <c r="C27" s="21" t="s">
        <v>28</v>
      </c>
      <c r="D27" s="22" t="s">
        <v>275</v>
      </c>
      <c r="E27" s="22" t="s">
        <v>65</v>
      </c>
      <c r="F27" s="1">
        <v>21</v>
      </c>
      <c r="G27" s="10"/>
      <c r="H27" s="10"/>
      <c r="I27" s="10"/>
      <c r="J27" s="10"/>
      <c r="K27" s="10">
        <f t="shared" si="1"/>
        <v>0</v>
      </c>
      <c r="L27" s="10">
        <f t="shared" si="0"/>
        <v>0</v>
      </c>
      <c r="M27" s="10"/>
      <c r="N27" s="10"/>
      <c r="O27" s="10"/>
      <c r="P27" s="10"/>
      <c r="Q27" s="10"/>
      <c r="R27" s="10"/>
      <c r="S27" s="10"/>
      <c r="T27" s="10"/>
      <c r="U27" s="10"/>
      <c r="V27" s="10">
        <f t="shared" si="2"/>
        <v>0</v>
      </c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>
        <f t="shared" si="3"/>
        <v>0</v>
      </c>
    </row>
    <row r="28" spans="1:33" ht="21">
      <c r="A28" s="1">
        <v>4</v>
      </c>
      <c r="B28" s="20">
        <v>10714</v>
      </c>
      <c r="C28" s="21" t="s">
        <v>28</v>
      </c>
      <c r="D28" s="22" t="s">
        <v>276</v>
      </c>
      <c r="E28" s="22" t="s">
        <v>277</v>
      </c>
      <c r="F28" s="1">
        <v>22</v>
      </c>
      <c r="G28" s="10"/>
      <c r="H28" s="10"/>
      <c r="I28" s="10"/>
      <c r="J28" s="10"/>
      <c r="K28" s="10">
        <f t="shared" si="1"/>
        <v>0</v>
      </c>
      <c r="L28" s="10">
        <f t="shared" si="0"/>
        <v>0</v>
      </c>
      <c r="M28" s="10"/>
      <c r="N28" s="10"/>
      <c r="O28" s="10"/>
      <c r="P28" s="10"/>
      <c r="Q28" s="10"/>
      <c r="R28" s="10"/>
      <c r="S28" s="10"/>
      <c r="T28" s="10"/>
      <c r="U28" s="10"/>
      <c r="V28" s="10">
        <f t="shared" si="2"/>
        <v>0</v>
      </c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>
        <f t="shared" si="3"/>
        <v>0</v>
      </c>
    </row>
    <row r="29" spans="1:33" ht="21">
      <c r="A29" s="1">
        <v>4</v>
      </c>
      <c r="B29" s="20">
        <v>10715</v>
      </c>
      <c r="C29" s="21" t="s">
        <v>28</v>
      </c>
      <c r="D29" s="22" t="s">
        <v>278</v>
      </c>
      <c r="E29" s="22" t="s">
        <v>279</v>
      </c>
      <c r="F29" s="1">
        <v>23</v>
      </c>
      <c r="G29" s="10"/>
      <c r="H29" s="10"/>
      <c r="I29" s="10"/>
      <c r="J29" s="10"/>
      <c r="K29" s="10">
        <f t="shared" si="1"/>
        <v>0</v>
      </c>
      <c r="L29" s="10">
        <f t="shared" si="0"/>
        <v>0</v>
      </c>
      <c r="M29" s="10"/>
      <c r="N29" s="10"/>
      <c r="O29" s="10"/>
      <c r="P29" s="10"/>
      <c r="Q29" s="10"/>
      <c r="R29" s="10"/>
      <c r="S29" s="10"/>
      <c r="T29" s="10"/>
      <c r="U29" s="10"/>
      <c r="V29" s="10">
        <f t="shared" si="2"/>
        <v>0</v>
      </c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>
        <f t="shared" si="3"/>
        <v>0</v>
      </c>
    </row>
    <row r="30" spans="1:33" ht="21">
      <c r="A30" s="1">
        <v>4</v>
      </c>
      <c r="B30" s="20">
        <v>10716</v>
      </c>
      <c r="C30" s="21" t="s">
        <v>28</v>
      </c>
      <c r="D30" s="21" t="s">
        <v>280</v>
      </c>
      <c r="E30" s="21" t="s">
        <v>281</v>
      </c>
      <c r="F30" s="1">
        <v>24</v>
      </c>
      <c r="G30" s="10"/>
      <c r="H30" s="10"/>
      <c r="I30" s="10"/>
      <c r="J30" s="10"/>
      <c r="K30" s="10">
        <f t="shared" si="1"/>
        <v>0</v>
      </c>
      <c r="L30" s="10">
        <f t="shared" si="0"/>
        <v>0</v>
      </c>
      <c r="M30" s="10"/>
      <c r="N30" s="10"/>
      <c r="O30" s="10"/>
      <c r="P30" s="10"/>
      <c r="Q30" s="10"/>
      <c r="R30" s="10"/>
      <c r="S30" s="10"/>
      <c r="T30" s="10"/>
      <c r="U30" s="10"/>
      <c r="V30" s="10">
        <f t="shared" si="2"/>
        <v>0</v>
      </c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>
        <f t="shared" si="3"/>
        <v>0</v>
      </c>
    </row>
    <row r="31" spans="1:33" ht="21">
      <c r="A31" s="1">
        <v>4</v>
      </c>
      <c r="B31" s="20">
        <v>10739</v>
      </c>
      <c r="C31" s="21" t="s">
        <v>28</v>
      </c>
      <c r="D31" s="21" t="s">
        <v>282</v>
      </c>
      <c r="E31" s="21" t="s">
        <v>283</v>
      </c>
      <c r="F31" s="1">
        <v>25</v>
      </c>
      <c r="G31" s="10"/>
      <c r="H31" s="10"/>
      <c r="I31" s="10"/>
      <c r="J31" s="10"/>
      <c r="K31" s="10">
        <f t="shared" si="1"/>
        <v>0</v>
      </c>
      <c r="L31" s="10">
        <f t="shared" si="0"/>
        <v>0</v>
      </c>
      <c r="M31" s="10"/>
      <c r="N31" s="10"/>
      <c r="O31" s="10"/>
      <c r="P31" s="10"/>
      <c r="Q31" s="10"/>
      <c r="R31" s="10"/>
      <c r="S31" s="10"/>
      <c r="T31" s="10"/>
      <c r="U31" s="10"/>
      <c r="V31" s="10">
        <f t="shared" si="2"/>
        <v>0</v>
      </c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>
        <f t="shared" si="3"/>
        <v>0</v>
      </c>
    </row>
    <row r="32" spans="1:33" ht="21">
      <c r="A32" s="1">
        <v>4</v>
      </c>
      <c r="B32" s="20">
        <v>10717</v>
      </c>
      <c r="C32" s="21" t="s">
        <v>28</v>
      </c>
      <c r="D32" s="22" t="s">
        <v>284</v>
      </c>
      <c r="E32" s="22" t="s">
        <v>285</v>
      </c>
      <c r="F32" s="1">
        <v>26</v>
      </c>
      <c r="G32" s="10"/>
      <c r="H32" s="10"/>
      <c r="I32" s="10"/>
      <c r="J32" s="10"/>
      <c r="K32" s="10">
        <f t="shared" si="1"/>
        <v>0</v>
      </c>
      <c r="L32" s="10">
        <f t="shared" si="0"/>
        <v>0</v>
      </c>
      <c r="M32" s="10"/>
      <c r="N32" s="10"/>
      <c r="O32" s="10"/>
      <c r="P32" s="10"/>
      <c r="Q32" s="10"/>
      <c r="R32" s="10"/>
      <c r="S32" s="10"/>
      <c r="T32" s="10"/>
      <c r="U32" s="10"/>
      <c r="V32" s="10">
        <f t="shared" si="2"/>
        <v>0</v>
      </c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>
        <f t="shared" si="3"/>
        <v>0</v>
      </c>
    </row>
    <row r="33" spans="1:33" ht="21">
      <c r="A33" s="1">
        <v>4</v>
      </c>
      <c r="B33" s="20">
        <v>10718</v>
      </c>
      <c r="C33" s="21" t="s">
        <v>28</v>
      </c>
      <c r="D33" s="21" t="s">
        <v>286</v>
      </c>
      <c r="E33" s="21" t="s">
        <v>287</v>
      </c>
      <c r="F33" s="1">
        <v>27</v>
      </c>
      <c r="G33" s="10"/>
      <c r="H33" s="10"/>
      <c r="I33" s="10"/>
      <c r="J33" s="10"/>
      <c r="K33" s="10">
        <f t="shared" si="1"/>
        <v>0</v>
      </c>
      <c r="L33" s="10">
        <f t="shared" si="0"/>
        <v>0</v>
      </c>
      <c r="M33" s="10"/>
      <c r="N33" s="10"/>
      <c r="O33" s="10"/>
      <c r="P33" s="10"/>
      <c r="Q33" s="10"/>
      <c r="R33" s="10"/>
      <c r="S33" s="10"/>
      <c r="T33" s="10"/>
      <c r="U33" s="10"/>
      <c r="V33" s="10">
        <f t="shared" si="2"/>
        <v>0</v>
      </c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>
        <f t="shared" si="3"/>
        <v>0</v>
      </c>
    </row>
    <row r="34" spans="1:33" ht="21">
      <c r="A34" s="1">
        <v>4</v>
      </c>
      <c r="B34" s="20">
        <v>10719</v>
      </c>
      <c r="C34" s="21" t="s">
        <v>28</v>
      </c>
      <c r="D34" s="22" t="s">
        <v>288</v>
      </c>
      <c r="E34" s="22" t="s">
        <v>289</v>
      </c>
      <c r="F34" s="1">
        <v>28</v>
      </c>
      <c r="G34" s="10"/>
      <c r="H34" s="10"/>
      <c r="I34" s="10"/>
      <c r="J34" s="10"/>
      <c r="K34" s="10">
        <f t="shared" si="1"/>
        <v>0</v>
      </c>
      <c r="L34" s="10">
        <f t="shared" si="0"/>
        <v>0</v>
      </c>
      <c r="M34" s="10"/>
      <c r="N34" s="10"/>
      <c r="O34" s="10"/>
      <c r="P34" s="10"/>
      <c r="Q34" s="10"/>
      <c r="R34" s="10"/>
      <c r="S34" s="10"/>
      <c r="T34" s="10"/>
      <c r="U34" s="10"/>
      <c r="V34" s="10">
        <f t="shared" si="2"/>
        <v>0</v>
      </c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>
        <f t="shared" si="3"/>
        <v>0</v>
      </c>
    </row>
    <row r="35" spans="1:33" ht="21">
      <c r="A35" s="1">
        <v>4</v>
      </c>
      <c r="B35" s="20">
        <v>10720</v>
      </c>
      <c r="C35" s="21" t="s">
        <v>28</v>
      </c>
      <c r="D35" s="21" t="s">
        <v>290</v>
      </c>
      <c r="E35" s="21" t="s">
        <v>291</v>
      </c>
      <c r="F35" s="1">
        <v>29</v>
      </c>
      <c r="G35" s="10"/>
      <c r="H35" s="10"/>
      <c r="I35" s="10"/>
      <c r="J35" s="10"/>
      <c r="K35" s="10">
        <f t="shared" si="1"/>
        <v>0</v>
      </c>
      <c r="L35" s="10">
        <f t="shared" si="0"/>
        <v>0</v>
      </c>
      <c r="M35" s="10"/>
      <c r="N35" s="10"/>
      <c r="O35" s="10"/>
      <c r="P35" s="10"/>
      <c r="Q35" s="10"/>
      <c r="R35" s="10"/>
      <c r="S35" s="10"/>
      <c r="T35" s="10"/>
      <c r="U35" s="10"/>
      <c r="V35" s="10">
        <f t="shared" si="2"/>
        <v>0</v>
      </c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>
        <f t="shared" si="3"/>
        <v>0</v>
      </c>
    </row>
    <row r="36" spans="1:33" ht="21">
      <c r="A36" s="1">
        <v>4</v>
      </c>
      <c r="B36" s="20">
        <v>10721</v>
      </c>
      <c r="C36" s="21" t="s">
        <v>55</v>
      </c>
      <c r="D36" s="21" t="s">
        <v>292</v>
      </c>
      <c r="E36" s="21" t="s">
        <v>293</v>
      </c>
      <c r="F36" s="1">
        <v>30</v>
      </c>
      <c r="G36" s="10"/>
      <c r="H36" s="10"/>
      <c r="I36" s="10"/>
      <c r="J36" s="10"/>
      <c r="K36" s="10">
        <f t="shared" si="1"/>
        <v>0</v>
      </c>
      <c r="L36" s="10">
        <f t="shared" si="0"/>
        <v>0</v>
      </c>
      <c r="M36" s="10"/>
      <c r="N36" s="10"/>
      <c r="O36" s="10"/>
      <c r="P36" s="10"/>
      <c r="Q36" s="10"/>
      <c r="R36" s="10"/>
      <c r="S36" s="10"/>
      <c r="T36" s="10"/>
      <c r="U36" s="10"/>
      <c r="V36" s="10">
        <f t="shared" si="2"/>
        <v>0</v>
      </c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>
        <f t="shared" si="3"/>
        <v>0</v>
      </c>
    </row>
    <row r="37" spans="1:33" ht="21">
      <c r="A37" s="1">
        <v>4</v>
      </c>
      <c r="B37" s="20">
        <v>10722</v>
      </c>
      <c r="C37" s="21" t="s">
        <v>55</v>
      </c>
      <c r="D37" s="21" t="s">
        <v>294</v>
      </c>
      <c r="E37" s="21" t="s">
        <v>295</v>
      </c>
      <c r="F37" s="1">
        <v>31</v>
      </c>
      <c r="G37" s="10"/>
      <c r="H37" s="10"/>
      <c r="I37" s="10"/>
      <c r="J37" s="10"/>
      <c r="K37" s="10">
        <f t="shared" si="1"/>
        <v>0</v>
      </c>
      <c r="L37" s="10">
        <f t="shared" si="0"/>
        <v>0</v>
      </c>
      <c r="M37" s="10"/>
      <c r="N37" s="10"/>
      <c r="O37" s="10"/>
      <c r="P37" s="10"/>
      <c r="Q37" s="10"/>
      <c r="R37" s="10"/>
      <c r="S37" s="10"/>
      <c r="T37" s="10"/>
      <c r="U37" s="10"/>
      <c r="V37" s="10">
        <f t="shared" si="2"/>
        <v>0</v>
      </c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>
        <f t="shared" si="3"/>
        <v>0</v>
      </c>
    </row>
    <row r="38" spans="1:33" ht="21">
      <c r="A38" s="1">
        <v>4</v>
      </c>
      <c r="B38" s="20">
        <v>10723</v>
      </c>
      <c r="C38" s="21" t="s">
        <v>55</v>
      </c>
      <c r="D38" s="21" t="s">
        <v>296</v>
      </c>
      <c r="E38" s="21" t="s">
        <v>297</v>
      </c>
      <c r="F38" s="1">
        <v>32</v>
      </c>
      <c r="G38" s="10"/>
      <c r="H38" s="10"/>
      <c r="I38" s="10"/>
      <c r="J38" s="10"/>
      <c r="K38" s="10">
        <f t="shared" si="1"/>
        <v>0</v>
      </c>
      <c r="L38" s="10">
        <f t="shared" si="0"/>
        <v>0</v>
      </c>
      <c r="M38" s="10"/>
      <c r="N38" s="10"/>
      <c r="O38" s="10"/>
      <c r="P38" s="10"/>
      <c r="Q38" s="10"/>
      <c r="R38" s="10"/>
      <c r="S38" s="10"/>
      <c r="T38" s="10"/>
      <c r="U38" s="10"/>
      <c r="V38" s="10">
        <f t="shared" si="2"/>
        <v>0</v>
      </c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>
        <f t="shared" si="3"/>
        <v>0</v>
      </c>
    </row>
    <row r="39" spans="1:33" ht="21">
      <c r="A39" s="1">
        <v>4</v>
      </c>
      <c r="B39" s="20">
        <v>10724</v>
      </c>
      <c r="C39" s="21" t="s">
        <v>55</v>
      </c>
      <c r="D39" s="22" t="s">
        <v>298</v>
      </c>
      <c r="E39" s="22" t="s">
        <v>258</v>
      </c>
      <c r="F39" s="1">
        <v>33</v>
      </c>
      <c r="G39" s="10"/>
      <c r="H39" s="10"/>
      <c r="I39" s="10"/>
      <c r="J39" s="10"/>
      <c r="K39" s="10">
        <f t="shared" si="1"/>
        <v>0</v>
      </c>
      <c r="L39" s="10">
        <f t="shared" si="0"/>
        <v>0</v>
      </c>
      <c r="M39" s="10"/>
      <c r="N39" s="10"/>
      <c r="O39" s="10"/>
      <c r="P39" s="10"/>
      <c r="Q39" s="10"/>
      <c r="R39" s="10"/>
      <c r="S39" s="10"/>
      <c r="T39" s="10"/>
      <c r="U39" s="10"/>
      <c r="V39" s="10">
        <f t="shared" si="2"/>
        <v>0</v>
      </c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>
        <f t="shared" si="3"/>
        <v>0</v>
      </c>
    </row>
    <row r="40" spans="1:33" ht="21">
      <c r="A40" s="1">
        <v>4</v>
      </c>
      <c r="B40" s="20">
        <v>10725</v>
      </c>
      <c r="C40" s="21" t="s">
        <v>55</v>
      </c>
      <c r="D40" s="21" t="s">
        <v>299</v>
      </c>
      <c r="E40" s="21" t="s">
        <v>300</v>
      </c>
      <c r="F40" s="1">
        <v>34</v>
      </c>
      <c r="G40" s="10"/>
      <c r="H40" s="10"/>
      <c r="I40" s="10"/>
      <c r="J40" s="10"/>
      <c r="K40" s="10">
        <f t="shared" si="1"/>
        <v>0</v>
      </c>
      <c r="L40" s="10">
        <f t="shared" si="0"/>
        <v>0</v>
      </c>
      <c r="M40" s="10"/>
      <c r="N40" s="10"/>
      <c r="O40" s="10"/>
      <c r="P40" s="10"/>
      <c r="Q40" s="10"/>
      <c r="R40" s="10"/>
      <c r="S40" s="10"/>
      <c r="T40" s="10"/>
      <c r="U40" s="10"/>
      <c r="V40" s="10">
        <f t="shared" si="2"/>
        <v>0</v>
      </c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>
        <f t="shared" si="3"/>
        <v>0</v>
      </c>
    </row>
    <row r="41" spans="1:33" ht="21">
      <c r="A41" s="1">
        <v>4</v>
      </c>
      <c r="B41" s="20">
        <v>10727</v>
      </c>
      <c r="C41" s="21" t="s">
        <v>55</v>
      </c>
      <c r="D41" s="22" t="s">
        <v>301</v>
      </c>
      <c r="E41" s="22" t="s">
        <v>302</v>
      </c>
      <c r="F41" s="1">
        <v>35</v>
      </c>
      <c r="G41" s="10"/>
      <c r="H41" s="10"/>
      <c r="I41" s="10"/>
      <c r="J41" s="10"/>
      <c r="K41" s="10">
        <f t="shared" si="1"/>
        <v>0</v>
      </c>
      <c r="L41" s="10">
        <f t="shared" si="0"/>
        <v>0</v>
      </c>
      <c r="M41" s="10"/>
      <c r="N41" s="10"/>
      <c r="O41" s="10"/>
      <c r="P41" s="10"/>
      <c r="Q41" s="10"/>
      <c r="R41" s="10"/>
      <c r="S41" s="10"/>
      <c r="T41" s="10"/>
      <c r="U41" s="10"/>
      <c r="V41" s="10">
        <f t="shared" si="2"/>
        <v>0</v>
      </c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>
        <f t="shared" si="3"/>
        <v>0</v>
      </c>
    </row>
    <row r="42" spans="1:33" ht="21">
      <c r="A42" s="1">
        <v>4</v>
      </c>
      <c r="B42" s="20">
        <v>10728</v>
      </c>
      <c r="C42" s="21" t="s">
        <v>55</v>
      </c>
      <c r="D42" s="21" t="s">
        <v>303</v>
      </c>
      <c r="E42" s="21" t="s">
        <v>75</v>
      </c>
      <c r="F42" s="1">
        <v>36</v>
      </c>
      <c r="G42" s="10"/>
      <c r="H42" s="10"/>
      <c r="I42" s="10"/>
      <c r="J42" s="10"/>
      <c r="K42" s="10">
        <f t="shared" si="1"/>
        <v>0</v>
      </c>
      <c r="L42" s="10">
        <f t="shared" si="0"/>
        <v>0</v>
      </c>
      <c r="M42" s="10"/>
      <c r="N42" s="10"/>
      <c r="O42" s="10"/>
      <c r="P42" s="10"/>
      <c r="Q42" s="10"/>
      <c r="R42" s="10"/>
      <c r="S42" s="10"/>
      <c r="T42" s="10"/>
      <c r="U42" s="10"/>
      <c r="V42" s="10">
        <f t="shared" si="2"/>
        <v>0</v>
      </c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>
        <f t="shared" si="3"/>
        <v>0</v>
      </c>
    </row>
    <row r="43" spans="1:33" ht="21">
      <c r="A43" s="1">
        <v>4</v>
      </c>
      <c r="B43" s="23">
        <v>10729</v>
      </c>
      <c r="C43" s="21" t="s">
        <v>55</v>
      </c>
      <c r="D43" s="21" t="s">
        <v>304</v>
      </c>
      <c r="E43" s="21" t="s">
        <v>305</v>
      </c>
      <c r="F43" s="1">
        <v>37</v>
      </c>
      <c r="G43" s="10"/>
      <c r="H43" s="10"/>
      <c r="I43" s="10"/>
      <c r="J43" s="10"/>
      <c r="K43" s="10">
        <f t="shared" si="1"/>
        <v>0</v>
      </c>
      <c r="L43" s="10">
        <f t="shared" si="0"/>
        <v>0</v>
      </c>
      <c r="M43" s="10"/>
      <c r="N43" s="10"/>
      <c r="O43" s="10"/>
      <c r="P43" s="10"/>
      <c r="Q43" s="10"/>
      <c r="R43" s="10"/>
      <c r="S43" s="10"/>
      <c r="T43" s="10"/>
      <c r="U43" s="10"/>
      <c r="V43" s="10">
        <f t="shared" ref="V43" si="4">SUM(N43:U43)/8</f>
        <v>0</v>
      </c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>
        <f t="shared" si="3"/>
        <v>0</v>
      </c>
    </row>
    <row r="44" spans="1:33" ht="21">
      <c r="A44" s="5"/>
      <c r="B44" s="5"/>
      <c r="C44" s="5"/>
      <c r="D44" s="5"/>
      <c r="E44" s="46" t="s">
        <v>236</v>
      </c>
      <c r="F44" s="46"/>
      <c r="G44" s="5"/>
      <c r="I44" s="4"/>
      <c r="J44" s="4" t="s">
        <v>23</v>
      </c>
      <c r="K44" s="4"/>
      <c r="L44" s="3">
        <f>SUM(L7:L43)*100/3700</f>
        <v>0</v>
      </c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B44" s="4"/>
      <c r="AC44" s="4"/>
      <c r="AD44" s="5" t="s">
        <v>24</v>
      </c>
      <c r="AG44" s="3">
        <f>SUM(AG7:AG43)*100/3700</f>
        <v>0</v>
      </c>
    </row>
    <row r="45" spans="1:33" ht="2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</row>
    <row r="46" spans="1:33" ht="2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ht="2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 ht="2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4" t="s">
        <v>25</v>
      </c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5"/>
      <c r="AF48" s="5"/>
      <c r="AG48" s="5"/>
    </row>
    <row r="49" spans="1:33" ht="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 t="s">
        <v>26</v>
      </c>
      <c r="AC49" s="5"/>
      <c r="AD49" s="5"/>
      <c r="AE49" s="5"/>
      <c r="AF49" s="5"/>
      <c r="AG49" s="5"/>
    </row>
    <row r="50" spans="1:33" ht="2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 t="s">
        <v>27</v>
      </c>
      <c r="AC50" s="5"/>
      <c r="AD50" s="5"/>
      <c r="AE50" s="5"/>
      <c r="AF50" s="5"/>
      <c r="AG50" s="5"/>
    </row>
  </sheetData>
  <mergeCells count="17">
    <mergeCell ref="E44:F44"/>
    <mergeCell ref="N4:V5"/>
    <mergeCell ref="W4:AB4"/>
    <mergeCell ref="AC4:AC5"/>
    <mergeCell ref="AD4:AD5"/>
    <mergeCell ref="AE4:AE5"/>
    <mergeCell ref="AF4:AF5"/>
    <mergeCell ref="AG4:AG5"/>
    <mergeCell ref="W5:AB5"/>
    <mergeCell ref="E1:N1"/>
    <mergeCell ref="B3:G3"/>
    <mergeCell ref="L4:L5"/>
    <mergeCell ref="A4:A6"/>
    <mergeCell ref="C4:E6"/>
    <mergeCell ref="F4:F6"/>
    <mergeCell ref="H4:H5"/>
    <mergeCell ref="K4:K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ม.1-1</vt:lpstr>
      <vt:lpstr>ม.1-2</vt:lpstr>
      <vt:lpstr>ม.1-3</vt:lpstr>
      <vt:lpstr>ม.1-4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thamonphat saengket</cp:lastModifiedBy>
  <cp:lastPrinted>2023-02-02T03:00:30Z</cp:lastPrinted>
  <dcterms:created xsi:type="dcterms:W3CDTF">2022-09-14T06:39:15Z</dcterms:created>
  <dcterms:modified xsi:type="dcterms:W3CDTF">2024-04-15T07:50:58Z</dcterms:modified>
</cp:coreProperties>
</file>